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arisaR\Documents\My Documents\My Documents\Larisa\Ataskaitos\2025\2025_09 atask\"/>
    </mc:Choice>
  </mc:AlternateContent>
  <xr:revisionPtr revIDLastSave="0" documentId="13_ncr:1_{CD34DE9B-BCFE-405E-A4A0-142E06F7D63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3" i="1" l="1"/>
  <c r="M322" i="1"/>
  <c r="Z321" i="1" l="1"/>
  <c r="Q322" i="1" l="1"/>
  <c r="R322" i="1" l="1"/>
  <c r="N322" i="1"/>
  <c r="Y322" i="1" l="1"/>
  <c r="X322" i="1"/>
  <c r="W322" i="1"/>
  <c r="V322" i="1"/>
  <c r="U322" i="1"/>
  <c r="T322" i="1"/>
  <c r="S322" i="1"/>
  <c r="L322" i="1"/>
  <c r="Z301" i="1"/>
  <c r="W323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4" i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<sst xmlns="http://schemas.openxmlformats.org/spreadsheetml/2006/main" count="1076" uniqueCount="172">
  <si>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</si>
  <si>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</si>
  <si>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</si>
  <si>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</si>
  <si>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</si>
  <si>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</si>
  <si>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</si>
  <si>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</si>
  <si>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</si>
  <si>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</si>
  <si>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</si>
  <si>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</si>
  <si>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</si>
  <si>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</si>
  <si>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</si>
  <si>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</si>
  <si>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</si>
  <si>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</si>
  <si>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</si>
  <si>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</si>
  <si>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</si>
  <si>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</si>
  <si>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</si>
  <si>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</si>
  <si>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</si>
  <si>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</si>
  <si>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</si>
  <si>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</si>
  <si>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</si>
  <si>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</si>
  <si>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</si>
  <si>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</si>
  <si>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</si>
  <si>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</si>
  <si>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</si>
  <si>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</si>
  <si>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</si>
  <si>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</si>
  <si>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</si>
  <si>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</si>
  <si>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</si>
  <si>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</si>
  <si>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</si>
  <si>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</si>
  <si>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</si>
  <si>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</si>
  <si>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</si>
  <si>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</si>
  <si>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</si>
  <si>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</si>
  <si>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</si>
  <si>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</si>
  <si>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</si>
  <si>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</si>
  <si>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</si>
  <si>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</si>
  <si>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</si>
  <si>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</si>
  <si>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</si>
  <si>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</si>
  <si>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</si>
  <si>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</si>
  <si>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</si>
  <si>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</si>
  <si>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</si>
  <si>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</si>
  <si>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</si>
  <si>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</si>
  <si>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</si>
  <si>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</si>
  <si>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</si>
  <si>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</si>
  <si>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</si>
  <si>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</si>
  <si>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</si>
  <si>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</si>
  <si>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</si>
  <si>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</si>
  <si>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</si>
  <si>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</si>
  <si>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</si>
  <si>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</si>
  <si>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</si>
  <si>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</si>
  <si>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</si>
  <si>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</si>
  <si>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</si>
  <si>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</si>
  <si>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</si>
  <si>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</si>
  <si>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</si>
  <si>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</si>
  <si>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</si>
  <si>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</si>
  <si>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</si>
  <si>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</si>
  <si>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</si>
  <si>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</si>
  <si>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</si>
  <si>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</si>
  <si>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</si>
  <si>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</si>
  <si>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</si>
  <si>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</si>
  <si>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</si>
  <si>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</si>
  <si>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</si>
  <si>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</si>
  <si>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</si>
  <si>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</si>
  <si>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</si>
  <si>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</si>
  <si>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</si>
  <si>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</si>
  <si>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</si>
  <si>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</si>
  <si>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</si>
  <si>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</si>
  <si>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</si>
  <si>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</si>
  <si>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</si>
  <si>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</si>
  <si>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</si>
  <si>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</si>
  <si>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</si>
  <si>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</si>
  <si>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</si>
  <si>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</si>
  <si>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</si>
  <si>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</si>
  <si>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</si>
  <si>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</si>
  <si>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</si>
  <si>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</si>
  <si>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</si>
  <si>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</si>
  <si>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</si>
  <si>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</si>
  <si>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</si>
  <si>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</si>
  <si>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</si>
  <si>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</si>
  <si>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</si>
  <si>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</si>
  <si>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</si>
  <si>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</si>
  <si>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</si>
  <si>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</si>
  <si>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</si>
  <si>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</si>
  <si>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</si>
  <si>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</si>
  <si>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</si>
  <si>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</si>
  <si>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</si>
  <si>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</si>
  <si>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</si>
  <si>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</si>
  <si>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</si>
  <si>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</si>
  <si>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</si>
  <si>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</si>
  <si>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</si>
  <si>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</si>
  <si>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</si>
  <si>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</si>
  <si>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</si>
  <si>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</si>
  <si>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</si>
  <si>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</si>
  <si>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</si>
  <si>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2025 m. rugsėjo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</si>
</sst>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2" fontId="3" fillId="3" borderId="0" xfId="0" applyNumberFormat="1" applyFont="1" applyFill="1"/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6"/>
  <sheetViews>
    <sheetView tabSelected="1" zoomScale="110" zoomScaleNormal="110" workbookViewId="0">
      <pane ySplit="3" topLeftCell="A310" activePane="bottomLeft" state="frozen"/>
      <selection pane="bottomLeft" activeCell="H325" sqref="H325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3" width="10" style="4" customWidth="1"/>
    <col min="14" max="14" width="9.42578125" style="4" customWidth="1"/>
    <col min="15" max="15" width="10.42578125" style="4" customWidth="1"/>
    <col min="16" max="16" width="9.28515625" style="4" customWidth="1"/>
    <col min="17" max="17" width="10.42578125" style="4" customWidth="1"/>
    <col min="18" max="18" width="9.85546875" style="39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3" t="s">
        <v>171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2025</v>
      </c>
      <c r="C4" s="6">
        <v>9</v>
      </c>
      <c r="D4" s="6"/>
      <c r="E4" s="6">
        <v>6.03</v>
      </c>
      <c r="F4" s="42"/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8.3439999999999994</v>
      </c>
      <c r="N4" s="21"/>
      <c r="O4" s="6"/>
      <c r="P4" s="7"/>
      <c r="Q4" s="7"/>
      <c r="R4" s="36"/>
      <c r="S4" s="7">
        <v>8.3439999999999994</v>
      </c>
      <c r="T4" s="21">
        <v>48.906999999999996</v>
      </c>
      <c r="U4" s="7">
        <v>58.5</v>
      </c>
      <c r="V4" s="7">
        <v>2.5710410000000001</v>
      </c>
      <c r="W4" s="7">
        <v>3.075345</v>
      </c>
      <c r="X4" s="7">
        <v>5.7729590000000002</v>
      </c>
      <c r="Y4" s="7">
        <v>-0.504305</v>
      </c>
      <c r="Z4" s="22">
        <f t="shared" ref="Z4:Z27" si="0">Q4*E4/100</f>
        <v>0</v>
      </c>
    </row>
    <row r="5" spans="1:26" x14ac:dyDescent="0.25">
      <c r="A5" s="4">
        <v>2</v>
      </c>
      <c r="B5" s="6">
        <v>2025</v>
      </c>
      <c r="C5" s="6">
        <v>9</v>
      </c>
      <c r="D5" s="6"/>
      <c r="E5" s="6">
        <v>6.03</v>
      </c>
      <c r="F5" s="42"/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9.266</v>
      </c>
      <c r="N5" s="21"/>
      <c r="O5" s="6"/>
      <c r="P5" s="7"/>
      <c r="Q5" s="7"/>
      <c r="R5" s="36"/>
      <c r="S5" s="7">
        <v>9.266</v>
      </c>
      <c r="T5" s="21">
        <v>51.735999999999997</v>
      </c>
      <c r="U5" s="7">
        <v>86.5</v>
      </c>
      <c r="V5" s="7">
        <v>2.7197619999999998</v>
      </c>
      <c r="W5" s="7">
        <v>4.5473049999999997</v>
      </c>
      <c r="X5" s="7">
        <v>6.5462379999999998</v>
      </c>
      <c r="Y5" s="7">
        <v>-1.8275429999999999</v>
      </c>
      <c r="Z5" s="22">
        <f t="shared" si="0"/>
        <v>0</v>
      </c>
    </row>
    <row r="6" spans="1:26" x14ac:dyDescent="0.25">
      <c r="A6" s="4">
        <v>3</v>
      </c>
      <c r="B6" s="6">
        <v>2025</v>
      </c>
      <c r="C6" s="6">
        <v>9</v>
      </c>
      <c r="D6" s="6"/>
      <c r="E6" s="6">
        <v>6.03</v>
      </c>
      <c r="F6" s="42"/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26.393000000000001</v>
      </c>
      <c r="N6" s="21"/>
      <c r="O6" s="6"/>
      <c r="P6" s="7"/>
      <c r="Q6" s="7"/>
      <c r="R6" s="36"/>
      <c r="S6" s="7">
        <v>26.393000000000001</v>
      </c>
      <c r="T6" s="21">
        <v>176.83</v>
      </c>
      <c r="U6" s="7">
        <v>288.26</v>
      </c>
      <c r="V6" s="7">
        <v>9.2959530000000008</v>
      </c>
      <c r="W6" s="7">
        <v>15.153828000000001</v>
      </c>
      <c r="X6" s="7">
        <v>11.239172</v>
      </c>
      <c r="Y6" s="7">
        <v>0</v>
      </c>
      <c r="Z6" s="22">
        <f t="shared" si="0"/>
        <v>0</v>
      </c>
    </row>
    <row r="7" spans="1:26" x14ac:dyDescent="0.25">
      <c r="A7" s="4">
        <v>4</v>
      </c>
      <c r="B7" s="6">
        <v>2025</v>
      </c>
      <c r="C7" s="6">
        <v>9</v>
      </c>
      <c r="D7" s="6"/>
      <c r="E7" s="6">
        <v>6.03</v>
      </c>
      <c r="F7" s="42"/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8.0609999999999999</v>
      </c>
      <c r="N7" s="21"/>
      <c r="O7" s="6"/>
      <c r="P7" s="7"/>
      <c r="Q7" s="7"/>
      <c r="R7" s="36"/>
      <c r="S7" s="7">
        <v>8.0609999999999999</v>
      </c>
      <c r="T7" s="21">
        <v>51.173000000000002</v>
      </c>
      <c r="U7" s="7">
        <v>65</v>
      </c>
      <c r="V7" s="7">
        <v>2.6901649999999999</v>
      </c>
      <c r="W7" s="7">
        <v>3.4170500000000001</v>
      </c>
      <c r="X7" s="7">
        <v>5.3708349999999996</v>
      </c>
      <c r="Y7" s="7">
        <v>-0.726885</v>
      </c>
      <c r="Z7" s="22">
        <f t="shared" si="0"/>
        <v>0</v>
      </c>
    </row>
    <row r="8" spans="1:26" x14ac:dyDescent="0.25">
      <c r="A8" s="4">
        <v>5</v>
      </c>
      <c r="B8" s="6">
        <v>2025</v>
      </c>
      <c r="C8" s="6">
        <v>9</v>
      </c>
      <c r="D8" s="6"/>
      <c r="E8" s="6">
        <v>6.03</v>
      </c>
      <c r="F8" s="42"/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9.3919999999999995</v>
      </c>
      <c r="N8" s="21"/>
      <c r="O8" s="6"/>
      <c r="P8" s="7"/>
      <c r="Q8" s="7"/>
      <c r="R8" s="36"/>
      <c r="S8" s="7">
        <v>9.3919999999999995</v>
      </c>
      <c r="T8" s="21">
        <v>76.141999999999996</v>
      </c>
      <c r="U8" s="7">
        <v>73.5</v>
      </c>
      <c r="V8" s="7">
        <v>4.0027850000000003</v>
      </c>
      <c r="W8" s="7">
        <v>3.8638949999999999</v>
      </c>
      <c r="X8" s="7">
        <v>5.3892150000000001</v>
      </c>
      <c r="Y8" s="7">
        <v>0.13888800000000001</v>
      </c>
      <c r="Z8" s="22">
        <f t="shared" si="0"/>
        <v>0</v>
      </c>
    </row>
    <row r="9" spans="1:26" x14ac:dyDescent="0.25">
      <c r="A9" s="4">
        <v>6</v>
      </c>
      <c r="B9" s="6">
        <v>2025</v>
      </c>
      <c r="C9" s="6">
        <v>9</v>
      </c>
      <c r="D9" s="6"/>
      <c r="E9" s="6">
        <v>6.03</v>
      </c>
      <c r="F9" s="42"/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8.9819999999999993</v>
      </c>
      <c r="N9" s="21"/>
      <c r="O9" s="6"/>
      <c r="P9" s="7"/>
      <c r="Q9" s="7"/>
      <c r="R9" s="36"/>
      <c r="S9" s="7">
        <v>8.9819999999999993</v>
      </c>
      <c r="T9" s="21">
        <v>53.795999999999999</v>
      </c>
      <c r="U9" s="7">
        <v>50.5</v>
      </c>
      <c r="V9" s="7">
        <v>2.8280560000000001</v>
      </c>
      <c r="W9" s="7">
        <v>2.654785</v>
      </c>
      <c r="X9" s="7">
        <v>6.1539440000000001</v>
      </c>
      <c r="Y9" s="7">
        <v>0.173267</v>
      </c>
      <c r="Z9" s="22">
        <f t="shared" si="0"/>
        <v>0</v>
      </c>
    </row>
    <row r="10" spans="1:26" x14ac:dyDescent="0.25">
      <c r="A10" s="4">
        <v>7</v>
      </c>
      <c r="B10" s="6">
        <v>2025</v>
      </c>
      <c r="C10" s="6">
        <v>9</v>
      </c>
      <c r="D10" s="6"/>
      <c r="E10" s="6">
        <v>6.03</v>
      </c>
      <c r="F10" s="42"/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5.282</v>
      </c>
      <c r="N10" s="21"/>
      <c r="O10" s="6"/>
      <c r="P10" s="7"/>
      <c r="Q10" s="7"/>
      <c r="R10" s="36"/>
      <c r="S10" s="7">
        <v>5.282</v>
      </c>
      <c r="T10" s="21">
        <v>33.634999999999998</v>
      </c>
      <c r="U10" s="7">
        <v>36.5</v>
      </c>
      <c r="V10" s="7">
        <v>1.768192</v>
      </c>
      <c r="W10" s="7">
        <v>1.9188050000000001</v>
      </c>
      <c r="X10" s="7">
        <v>3.513808</v>
      </c>
      <c r="Y10" s="7">
        <v>-0.150612</v>
      </c>
      <c r="Z10" s="22">
        <f t="shared" si="0"/>
        <v>0</v>
      </c>
    </row>
    <row r="11" spans="1:26" x14ac:dyDescent="0.25">
      <c r="A11" s="4">
        <v>8</v>
      </c>
      <c r="B11" s="6">
        <v>2025</v>
      </c>
      <c r="C11" s="6">
        <v>9</v>
      </c>
      <c r="D11" s="6"/>
      <c r="E11" s="6">
        <v>6.03</v>
      </c>
      <c r="F11" s="42"/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7.7210000000000001</v>
      </c>
      <c r="N11" s="21"/>
      <c r="O11" s="6"/>
      <c r="P11" s="7"/>
      <c r="Q11" s="7"/>
      <c r="R11" s="36"/>
      <c r="S11" s="7">
        <v>7.7210000000000001</v>
      </c>
      <c r="T11" s="21">
        <v>58.17</v>
      </c>
      <c r="U11" s="7">
        <v>64</v>
      </c>
      <c r="V11" s="7">
        <v>3.0579969999999999</v>
      </c>
      <c r="W11" s="7">
        <v>3.3644799999999999</v>
      </c>
      <c r="X11" s="7">
        <v>4.6630029999999998</v>
      </c>
      <c r="Y11" s="7">
        <v>-0.306481</v>
      </c>
      <c r="Z11" s="22">
        <f t="shared" si="0"/>
        <v>0</v>
      </c>
    </row>
    <row r="12" spans="1:26" x14ac:dyDescent="0.25">
      <c r="A12" s="4">
        <v>9</v>
      </c>
      <c r="B12" s="6">
        <v>2025</v>
      </c>
      <c r="C12" s="6">
        <v>9</v>
      </c>
      <c r="D12" s="6"/>
      <c r="E12" s="6">
        <v>6.03</v>
      </c>
      <c r="F12" s="42"/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14.006</v>
      </c>
      <c r="N12" s="21"/>
      <c r="O12" s="6"/>
      <c r="P12" s="7"/>
      <c r="Q12" s="7"/>
      <c r="R12" s="36"/>
      <c r="S12" s="7">
        <v>14.006</v>
      </c>
      <c r="T12" s="21">
        <v>81.5</v>
      </c>
      <c r="U12" s="7">
        <v>86.233000000000004</v>
      </c>
      <c r="V12" s="7">
        <v>4.2844550000000003</v>
      </c>
      <c r="W12" s="7">
        <v>4.5332689999999998</v>
      </c>
      <c r="X12" s="7">
        <v>9.7215450000000008</v>
      </c>
      <c r="Y12" s="7">
        <v>-0.24881800000000001</v>
      </c>
      <c r="Z12" s="22">
        <f t="shared" si="0"/>
        <v>0</v>
      </c>
    </row>
    <row r="13" spans="1:26" x14ac:dyDescent="0.25">
      <c r="A13" s="4">
        <v>10</v>
      </c>
      <c r="B13" s="6">
        <v>2025</v>
      </c>
      <c r="C13" s="6">
        <v>9</v>
      </c>
      <c r="D13" s="6"/>
      <c r="E13" s="6">
        <v>6.03</v>
      </c>
      <c r="F13" s="42"/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5.7990000000000004</v>
      </c>
      <c r="N13" s="21"/>
      <c r="O13" s="6"/>
      <c r="P13" s="7"/>
      <c r="Q13" s="7"/>
      <c r="R13" s="36"/>
      <c r="S13" s="7">
        <v>5.7990000000000004</v>
      </c>
      <c r="T13" s="21">
        <v>32.639000000000003</v>
      </c>
      <c r="U13" s="7">
        <v>47.5</v>
      </c>
      <c r="V13" s="7">
        <v>1.715832</v>
      </c>
      <c r="W13" s="7">
        <v>2.4970750000000002</v>
      </c>
      <c r="X13" s="7">
        <v>4.0831679999999997</v>
      </c>
      <c r="Y13" s="7">
        <v>-0.78124499999999997</v>
      </c>
      <c r="Z13" s="22">
        <f t="shared" si="0"/>
        <v>0</v>
      </c>
    </row>
    <row r="14" spans="1:26" x14ac:dyDescent="0.25">
      <c r="A14" s="4">
        <v>11</v>
      </c>
      <c r="B14" s="6">
        <v>2025</v>
      </c>
      <c r="C14" s="6">
        <v>9</v>
      </c>
      <c r="D14" s="6"/>
      <c r="E14" s="6">
        <v>6.03</v>
      </c>
      <c r="F14" s="42"/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18.844000000000001</v>
      </c>
      <c r="N14" s="21"/>
      <c r="O14" s="6"/>
      <c r="P14" s="7"/>
      <c r="Q14" s="7"/>
      <c r="R14" s="36"/>
      <c r="S14" s="7">
        <v>18.844000000000001</v>
      </c>
      <c r="T14" s="21">
        <v>123.31</v>
      </c>
      <c r="U14" s="7">
        <v>121.1</v>
      </c>
      <c r="V14" s="7">
        <v>6.4824070000000003</v>
      </c>
      <c r="W14" s="7">
        <v>6.3662270000000003</v>
      </c>
      <c r="X14" s="7">
        <v>12.361592999999999</v>
      </c>
      <c r="Y14" s="7">
        <v>0.11618299999999999</v>
      </c>
      <c r="Z14" s="22">
        <f t="shared" si="0"/>
        <v>0</v>
      </c>
    </row>
    <row r="15" spans="1:26" x14ac:dyDescent="0.25">
      <c r="A15" s="4">
        <v>12</v>
      </c>
      <c r="B15" s="6">
        <v>2025</v>
      </c>
      <c r="C15" s="6">
        <v>9</v>
      </c>
      <c r="D15" s="6"/>
      <c r="E15" s="6">
        <v>6.03</v>
      </c>
      <c r="F15" s="42"/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5.6689999999999996</v>
      </c>
      <c r="N15" s="21"/>
      <c r="O15" s="6"/>
      <c r="P15" s="7"/>
      <c r="Q15" s="7"/>
      <c r="R15" s="36"/>
      <c r="S15" s="7">
        <v>5.6689999999999996</v>
      </c>
      <c r="T15" s="21">
        <v>33.286000000000001</v>
      </c>
      <c r="U15" s="7">
        <v>33</v>
      </c>
      <c r="V15" s="7">
        <v>1.7498450000000001</v>
      </c>
      <c r="W15" s="7">
        <v>1.73481</v>
      </c>
      <c r="X15" s="7">
        <v>3.9191549999999999</v>
      </c>
      <c r="Y15" s="7">
        <v>1.5039E-2</v>
      </c>
      <c r="Z15" s="22">
        <f t="shared" si="0"/>
        <v>0</v>
      </c>
    </row>
    <row r="16" spans="1:26" x14ac:dyDescent="0.25">
      <c r="A16" s="4">
        <v>13</v>
      </c>
      <c r="B16" s="6">
        <v>2025</v>
      </c>
      <c r="C16" s="6">
        <v>9</v>
      </c>
      <c r="D16" s="6"/>
      <c r="E16" s="6">
        <v>6.03</v>
      </c>
      <c r="F16" s="42"/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24.225999999999999</v>
      </c>
      <c r="N16" s="21"/>
      <c r="O16" s="6"/>
      <c r="P16" s="7"/>
      <c r="Q16" s="7"/>
      <c r="R16" s="36"/>
      <c r="S16" s="7">
        <v>24.225999999999999</v>
      </c>
      <c r="T16" s="21">
        <v>163.66</v>
      </c>
      <c r="U16" s="7">
        <v>173.4</v>
      </c>
      <c r="V16" s="7">
        <v>8.6036059999999992</v>
      </c>
      <c r="W16" s="7">
        <v>9.1156380000000006</v>
      </c>
      <c r="X16" s="7">
        <v>15.622394</v>
      </c>
      <c r="Y16" s="7">
        <v>-0.512046</v>
      </c>
      <c r="Z16" s="22">
        <f t="shared" si="0"/>
        <v>0</v>
      </c>
    </row>
    <row r="17" spans="1:26" x14ac:dyDescent="0.25">
      <c r="A17" s="4">
        <v>14</v>
      </c>
      <c r="B17" s="6">
        <v>2025</v>
      </c>
      <c r="C17" s="6">
        <v>9</v>
      </c>
      <c r="D17" s="6"/>
      <c r="E17" s="6">
        <v>6.03</v>
      </c>
      <c r="F17" s="42"/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5.6740000000000004</v>
      </c>
      <c r="N17" s="21"/>
      <c r="O17" s="6"/>
      <c r="P17" s="7"/>
      <c r="Q17" s="7"/>
      <c r="R17" s="36"/>
      <c r="S17" s="7">
        <v>5.6740000000000004</v>
      </c>
      <c r="T17" s="21">
        <v>32.402000000000001</v>
      </c>
      <c r="U17" s="7">
        <v>41</v>
      </c>
      <c r="V17" s="7">
        <v>1.703373</v>
      </c>
      <c r="W17" s="7">
        <v>2.15537</v>
      </c>
      <c r="X17" s="7">
        <v>3.9706269999999999</v>
      </c>
      <c r="Y17" s="7">
        <v>-0.45199299999999998</v>
      </c>
      <c r="Z17" s="22">
        <f t="shared" si="0"/>
        <v>0</v>
      </c>
    </row>
    <row r="18" spans="1:26" x14ac:dyDescent="0.25">
      <c r="A18" s="4">
        <v>15</v>
      </c>
      <c r="B18" s="6">
        <v>2025</v>
      </c>
      <c r="C18" s="6">
        <v>9</v>
      </c>
      <c r="D18" s="6"/>
      <c r="E18" s="6">
        <v>6.03</v>
      </c>
      <c r="F18" s="42"/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8.9969999999999999</v>
      </c>
      <c r="N18" s="21"/>
      <c r="O18" s="6"/>
      <c r="P18" s="7"/>
      <c r="Q18" s="7"/>
      <c r="R18" s="36"/>
      <c r="S18" s="7">
        <v>8.9969999999999999</v>
      </c>
      <c r="T18" s="21">
        <v>48.506999999999998</v>
      </c>
      <c r="U18" s="7">
        <v>49.591999999999999</v>
      </c>
      <c r="V18" s="7">
        <v>2.5500129999999999</v>
      </c>
      <c r="W18" s="7">
        <v>2.6070519999999999</v>
      </c>
      <c r="X18" s="7">
        <v>6.446987</v>
      </c>
      <c r="Y18" s="7">
        <v>-5.7029999999999997E-2</v>
      </c>
      <c r="Z18" s="22">
        <f t="shared" si="0"/>
        <v>0</v>
      </c>
    </row>
    <row r="19" spans="1:26" x14ac:dyDescent="0.25">
      <c r="A19" s="4">
        <v>16</v>
      </c>
      <c r="B19" s="6">
        <v>2025</v>
      </c>
      <c r="C19" s="6">
        <v>9</v>
      </c>
      <c r="D19" s="6"/>
      <c r="E19" s="6">
        <v>6.03</v>
      </c>
      <c r="F19" s="42"/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9.1020000000000003</v>
      </c>
      <c r="N19" s="21"/>
      <c r="O19" s="6"/>
      <c r="P19" s="7"/>
      <c r="Q19" s="7"/>
      <c r="R19" s="36"/>
      <c r="S19" s="7">
        <v>9.1020000000000003</v>
      </c>
      <c r="T19" s="21">
        <v>61.720999999999997</v>
      </c>
      <c r="U19" s="7">
        <v>83.06</v>
      </c>
      <c r="V19" s="7">
        <v>3.2446730000000001</v>
      </c>
      <c r="W19" s="7">
        <v>4.3664639999999997</v>
      </c>
      <c r="X19" s="7">
        <v>5.8573269999999997</v>
      </c>
      <c r="Y19" s="7">
        <v>-1.121794</v>
      </c>
      <c r="Z19" s="22">
        <f t="shared" si="0"/>
        <v>0</v>
      </c>
    </row>
    <row r="20" spans="1:26" x14ac:dyDescent="0.25">
      <c r="A20" s="4">
        <v>17</v>
      </c>
      <c r="B20" s="6">
        <v>2025</v>
      </c>
      <c r="C20" s="6">
        <v>9</v>
      </c>
      <c r="D20" s="6"/>
      <c r="E20" s="6">
        <v>6.03</v>
      </c>
      <c r="F20" s="42"/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0</v>
      </c>
      <c r="N20" s="21"/>
      <c r="O20" s="6"/>
      <c r="P20" s="7"/>
      <c r="Q20" s="7"/>
      <c r="R20" s="36"/>
      <c r="S20" s="9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0</v>
      </c>
    </row>
    <row r="21" spans="1:26" x14ac:dyDescent="0.25">
      <c r="A21" s="4">
        <v>18</v>
      </c>
      <c r="B21" s="6">
        <v>2025</v>
      </c>
      <c r="C21" s="6">
        <v>9</v>
      </c>
      <c r="D21" s="6"/>
      <c r="E21" s="6">
        <v>6.03</v>
      </c>
      <c r="F21" s="42"/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8.8290000000000006</v>
      </c>
      <c r="N21" s="21"/>
      <c r="O21" s="6"/>
      <c r="P21" s="7"/>
      <c r="Q21" s="7"/>
      <c r="R21" s="36"/>
      <c r="S21" s="7">
        <v>8.8290000000000006</v>
      </c>
      <c r="T21" s="21">
        <v>63.497999999999998</v>
      </c>
      <c r="U21" s="7">
        <v>71</v>
      </c>
      <c r="V21" s="7">
        <v>3.3380899999999998</v>
      </c>
      <c r="W21" s="7">
        <v>3.7324700000000002</v>
      </c>
      <c r="X21" s="7">
        <v>5.4909100000000004</v>
      </c>
      <c r="Y21" s="7">
        <v>-0.39438600000000001</v>
      </c>
      <c r="Z21" s="22">
        <f t="shared" si="0"/>
        <v>0</v>
      </c>
    </row>
    <row r="22" spans="1:26" x14ac:dyDescent="0.25">
      <c r="A22" s="4">
        <v>19</v>
      </c>
      <c r="B22" s="6">
        <v>2025</v>
      </c>
      <c r="C22" s="6">
        <v>9</v>
      </c>
      <c r="D22" s="6"/>
      <c r="E22" s="6">
        <v>6.03</v>
      </c>
      <c r="F22" s="42"/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8.61</v>
      </c>
      <c r="N22" s="21"/>
      <c r="O22" s="6"/>
      <c r="P22" s="7"/>
      <c r="Q22" s="7"/>
      <c r="R22" s="36"/>
      <c r="S22" s="7">
        <v>8.61</v>
      </c>
      <c r="T22" s="21">
        <v>54.210999999999999</v>
      </c>
      <c r="U22" s="7">
        <v>55</v>
      </c>
      <c r="V22" s="7">
        <v>2.849872</v>
      </c>
      <c r="W22" s="7">
        <v>2.8913500000000001</v>
      </c>
      <c r="X22" s="7">
        <v>5.7601279999999999</v>
      </c>
      <c r="Y22" s="7">
        <v>-4.1485000000000001E-2</v>
      </c>
      <c r="Z22" s="22">
        <f t="shared" si="0"/>
        <v>0</v>
      </c>
    </row>
    <row r="23" spans="1:26" x14ac:dyDescent="0.25">
      <c r="A23" s="4">
        <v>20</v>
      </c>
      <c r="B23" s="6">
        <v>2025</v>
      </c>
      <c r="C23" s="6">
        <v>9</v>
      </c>
      <c r="D23" s="6"/>
      <c r="E23" s="6">
        <v>6.03</v>
      </c>
      <c r="F23" s="42"/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7.883</v>
      </c>
      <c r="N23" s="21"/>
      <c r="O23" s="6"/>
      <c r="P23" s="7"/>
      <c r="Q23" s="7"/>
      <c r="R23" s="36"/>
      <c r="S23" s="7">
        <v>7.883</v>
      </c>
      <c r="T23" s="21">
        <v>49.88</v>
      </c>
      <c r="U23" s="7">
        <v>55.76</v>
      </c>
      <c r="V23" s="7">
        <v>2.6221920000000001</v>
      </c>
      <c r="W23" s="7">
        <v>2.9313030000000002</v>
      </c>
      <c r="X23" s="7">
        <v>5.2608079999999999</v>
      </c>
      <c r="Y23" s="7">
        <v>-0.309114</v>
      </c>
      <c r="Z23" s="22">
        <f t="shared" si="0"/>
        <v>0</v>
      </c>
    </row>
    <row r="24" spans="1:26" x14ac:dyDescent="0.25">
      <c r="A24" s="4">
        <v>21</v>
      </c>
      <c r="B24" s="6">
        <v>2025</v>
      </c>
      <c r="C24" s="6">
        <v>9</v>
      </c>
      <c r="D24" s="6"/>
      <c r="E24" s="6">
        <v>6.03</v>
      </c>
      <c r="F24" s="42"/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9.8819999999999997</v>
      </c>
      <c r="N24" s="21"/>
      <c r="O24" s="6"/>
      <c r="P24" s="7"/>
      <c r="Q24" s="7"/>
      <c r="R24" s="36"/>
      <c r="S24" s="7">
        <v>9.8819999999999997</v>
      </c>
      <c r="T24" s="21">
        <v>59.6</v>
      </c>
      <c r="U24" s="7">
        <v>71.5</v>
      </c>
      <c r="V24" s="7">
        <v>3.1331720000000001</v>
      </c>
      <c r="W24" s="7">
        <v>3.7587549999999998</v>
      </c>
      <c r="X24" s="7">
        <v>6.7488279999999996</v>
      </c>
      <c r="Y24" s="7">
        <v>-0.62557700000000005</v>
      </c>
      <c r="Z24" s="22">
        <f t="shared" si="0"/>
        <v>0</v>
      </c>
    </row>
    <row r="25" spans="1:26" x14ac:dyDescent="0.25">
      <c r="A25" s="4">
        <v>22</v>
      </c>
      <c r="B25" s="6">
        <v>2025</v>
      </c>
      <c r="C25" s="6">
        <v>9</v>
      </c>
      <c r="D25" s="6"/>
      <c r="E25" s="6">
        <v>6.03</v>
      </c>
      <c r="F25" s="42"/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8.8320000000000007</v>
      </c>
      <c r="N25" s="21"/>
      <c r="O25" s="6"/>
      <c r="P25" s="7"/>
      <c r="Q25" s="7"/>
      <c r="R25" s="36"/>
      <c r="S25" s="7">
        <v>8.8320000000000007</v>
      </c>
      <c r="T25" s="21">
        <v>52.31</v>
      </c>
      <c r="U25" s="7">
        <v>61</v>
      </c>
      <c r="V25" s="7">
        <v>2.7499370000000001</v>
      </c>
      <c r="W25" s="7">
        <v>3.2067700000000001</v>
      </c>
      <c r="X25" s="7">
        <v>6.0820629999999998</v>
      </c>
      <c r="Y25" s="7">
        <v>-0.45683099999999999</v>
      </c>
      <c r="Z25" s="22">
        <f t="shared" si="0"/>
        <v>0</v>
      </c>
    </row>
    <row r="26" spans="1:26" x14ac:dyDescent="0.25">
      <c r="A26" s="4">
        <v>23</v>
      </c>
      <c r="B26" s="6">
        <v>2025</v>
      </c>
      <c r="C26" s="6">
        <v>9</v>
      </c>
      <c r="D26" s="6"/>
      <c r="E26" s="6">
        <v>6.03</v>
      </c>
      <c r="F26" s="42"/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8.77</v>
      </c>
      <c r="N26" s="21"/>
      <c r="O26" s="6"/>
      <c r="P26" s="7"/>
      <c r="Q26" s="7"/>
      <c r="R26" s="36"/>
      <c r="S26" s="7">
        <v>8.77</v>
      </c>
      <c r="T26" s="21">
        <v>41.7</v>
      </c>
      <c r="U26" s="7">
        <v>39</v>
      </c>
      <c r="V26" s="7">
        <v>2.1921689999999998</v>
      </c>
      <c r="W26" s="7">
        <v>2.05023</v>
      </c>
      <c r="X26" s="7">
        <v>6.5778309999999998</v>
      </c>
      <c r="Y26" s="7">
        <v>0.14194499999999999</v>
      </c>
      <c r="Z26" s="22">
        <f t="shared" si="0"/>
        <v>0</v>
      </c>
    </row>
    <row r="27" spans="1:26" x14ac:dyDescent="0.25">
      <c r="A27" s="4">
        <v>24</v>
      </c>
      <c r="B27" s="6">
        <v>2025</v>
      </c>
      <c r="C27" s="6">
        <v>9</v>
      </c>
      <c r="D27" s="6"/>
      <c r="E27" s="6">
        <v>6.03</v>
      </c>
      <c r="F27" s="42"/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1973.54</v>
      </c>
      <c r="M27" s="20">
        <v>9.1379999999999999</v>
      </c>
      <c r="N27" s="21"/>
      <c r="O27" s="6"/>
      <c r="P27" s="7"/>
      <c r="Q27" s="7"/>
      <c r="R27" s="36"/>
      <c r="S27" s="7">
        <v>9.1379999999999999</v>
      </c>
      <c r="T27" s="21">
        <v>47.537999999999997</v>
      </c>
      <c r="U27" s="7">
        <v>80.5</v>
      </c>
      <c r="V27" s="7">
        <v>2.4990730000000001</v>
      </c>
      <c r="W27" s="7">
        <v>4.2318850000000001</v>
      </c>
      <c r="X27" s="7">
        <v>6.6389269999999998</v>
      </c>
      <c r="Y27" s="7">
        <v>-1.7328129999999999</v>
      </c>
      <c r="Z27" s="22">
        <f t="shared" si="0"/>
        <v>0</v>
      </c>
    </row>
    <row r="28" spans="1:26" s="26" customFormat="1" x14ac:dyDescent="0.25">
      <c r="A28" s="4">
        <v>25</v>
      </c>
      <c r="B28" s="6">
        <v>2025</v>
      </c>
      <c r="C28" s="6">
        <v>9</v>
      </c>
      <c r="D28" s="6"/>
      <c r="E28" s="6">
        <v>6.03</v>
      </c>
      <c r="F28" s="42"/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/>
      <c r="N28" s="33"/>
      <c r="O28" s="27"/>
      <c r="P28" s="34"/>
      <c r="Q28" s="34"/>
      <c r="R28" s="37"/>
      <c r="S28" s="34"/>
      <c r="T28" s="33"/>
      <c r="U28" s="34"/>
      <c r="V28" s="34"/>
      <c r="W28" s="34"/>
      <c r="X28" s="34"/>
      <c r="Y28" s="34"/>
      <c r="Z28" s="35"/>
    </row>
    <row r="29" spans="1:26" x14ac:dyDescent="0.25">
      <c r="A29" s="4">
        <v>26</v>
      </c>
      <c r="B29" s="6">
        <v>2025</v>
      </c>
      <c r="C29" s="6">
        <v>9</v>
      </c>
      <c r="D29" s="6"/>
      <c r="E29" s="6">
        <v>6.03</v>
      </c>
      <c r="F29" s="42"/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8.6750000000000007</v>
      </c>
      <c r="N29" s="21"/>
      <c r="O29" s="6"/>
      <c r="P29" s="7"/>
      <c r="Q29" s="7"/>
      <c r="R29" s="36"/>
      <c r="S29" s="7">
        <v>8.6750000000000007</v>
      </c>
      <c r="T29" s="21">
        <v>49.972999999999999</v>
      </c>
      <c r="U29" s="7">
        <v>46</v>
      </c>
      <c r="V29" s="7">
        <v>2.627081</v>
      </c>
      <c r="W29" s="7">
        <v>2.4182199999999998</v>
      </c>
      <c r="X29" s="7">
        <v>6.0479190000000003</v>
      </c>
      <c r="Y29" s="7">
        <v>0.20886099999999999</v>
      </c>
      <c r="Z29" s="22">
        <f t="shared" ref="Z29:Z92" si="1">Q29*E29/100</f>
        <v>0</v>
      </c>
    </row>
    <row r="30" spans="1:26" x14ac:dyDescent="0.25">
      <c r="A30" s="4">
        <v>27</v>
      </c>
      <c r="B30" s="6">
        <v>2025</v>
      </c>
      <c r="C30" s="6">
        <v>9</v>
      </c>
      <c r="D30" s="6"/>
      <c r="E30" s="6">
        <v>6.03</v>
      </c>
      <c r="F30" s="42"/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7.9930000000000003</v>
      </c>
      <c r="N30" s="21"/>
      <c r="O30" s="6"/>
      <c r="P30" s="7"/>
      <c r="Q30" s="7"/>
      <c r="R30" s="36"/>
      <c r="S30" s="7">
        <v>7.9930000000000003</v>
      </c>
      <c r="T30" s="21">
        <v>39.880000000000003</v>
      </c>
      <c r="U30" s="7">
        <v>68</v>
      </c>
      <c r="V30" s="7">
        <v>2.096492</v>
      </c>
      <c r="W30" s="7">
        <v>3.5747599999999999</v>
      </c>
      <c r="X30" s="7">
        <v>5.8965079999999999</v>
      </c>
      <c r="Y30" s="7">
        <v>-1.478262</v>
      </c>
      <c r="Z30" s="22">
        <f t="shared" si="1"/>
        <v>0</v>
      </c>
    </row>
    <row r="31" spans="1:26" x14ac:dyDescent="0.25">
      <c r="A31" s="4">
        <v>28</v>
      </c>
      <c r="B31" s="6">
        <v>2025</v>
      </c>
      <c r="C31" s="6">
        <v>9</v>
      </c>
      <c r="D31" s="6"/>
      <c r="E31" s="6">
        <v>6.03</v>
      </c>
      <c r="F31" s="42"/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10.180999999999999</v>
      </c>
      <c r="N31" s="21"/>
      <c r="O31" s="6"/>
      <c r="P31" s="7"/>
      <c r="Q31" s="7"/>
      <c r="R31" s="36"/>
      <c r="S31" s="7">
        <v>10.180999999999999</v>
      </c>
      <c r="T31" s="21">
        <v>51.71</v>
      </c>
      <c r="U31" s="7">
        <v>59</v>
      </c>
      <c r="V31" s="7">
        <v>2.7183950000000001</v>
      </c>
      <c r="W31" s="7">
        <v>3.1016300000000001</v>
      </c>
      <c r="X31" s="7">
        <v>7.4626049999999999</v>
      </c>
      <c r="Y31" s="7">
        <v>-0.38322299999999998</v>
      </c>
      <c r="Z31" s="22">
        <f t="shared" si="1"/>
        <v>0</v>
      </c>
    </row>
    <row r="32" spans="1:26" x14ac:dyDescent="0.25">
      <c r="A32" s="4">
        <v>29</v>
      </c>
      <c r="B32" s="6">
        <v>2025</v>
      </c>
      <c r="C32" s="6">
        <v>9</v>
      </c>
      <c r="D32" s="6"/>
      <c r="E32" s="6">
        <v>6.03</v>
      </c>
      <c r="F32" s="42"/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8.798</v>
      </c>
      <c r="N32" s="21"/>
      <c r="O32" s="6"/>
      <c r="P32" s="7"/>
      <c r="Q32" s="7"/>
      <c r="R32" s="36"/>
      <c r="S32" s="7">
        <v>8.798</v>
      </c>
      <c r="T32" s="21">
        <v>47.27</v>
      </c>
      <c r="U32" s="7">
        <v>71</v>
      </c>
      <c r="V32" s="7">
        <v>2.4849839999999999</v>
      </c>
      <c r="W32" s="7">
        <v>3.7324700000000002</v>
      </c>
      <c r="X32" s="7">
        <v>6.3130160000000002</v>
      </c>
      <c r="Y32" s="7">
        <v>-1.24749</v>
      </c>
      <c r="Z32" s="22">
        <f t="shared" si="1"/>
        <v>0</v>
      </c>
    </row>
    <row r="33" spans="1:26" x14ac:dyDescent="0.25">
      <c r="A33" s="4">
        <v>30</v>
      </c>
      <c r="B33" s="6">
        <v>2025</v>
      </c>
      <c r="C33" s="6">
        <v>9</v>
      </c>
      <c r="D33" s="6"/>
      <c r="E33" s="6">
        <v>6.03</v>
      </c>
      <c r="F33" s="42"/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11.367000000000001</v>
      </c>
      <c r="N33" s="21"/>
      <c r="O33" s="6"/>
      <c r="P33" s="7"/>
      <c r="Q33" s="7"/>
      <c r="R33" s="36"/>
      <c r="S33" s="7">
        <v>11.367000000000001</v>
      </c>
      <c r="T33" s="21">
        <v>46.6</v>
      </c>
      <c r="U33" s="7">
        <v>56.5</v>
      </c>
      <c r="V33" s="7">
        <v>2.4497620000000002</v>
      </c>
      <c r="W33" s="7">
        <v>2.970205</v>
      </c>
      <c r="X33" s="7">
        <v>8.9172379999999993</v>
      </c>
      <c r="Y33" s="7">
        <v>-0.52045200000000003</v>
      </c>
      <c r="Z33" s="22">
        <f t="shared" si="1"/>
        <v>0</v>
      </c>
    </row>
    <row r="34" spans="1:26" x14ac:dyDescent="0.25">
      <c r="A34" s="4">
        <v>31</v>
      </c>
      <c r="B34" s="6">
        <v>2025</v>
      </c>
      <c r="C34" s="6">
        <v>9</v>
      </c>
      <c r="D34" s="6"/>
      <c r="E34" s="6">
        <v>6.03</v>
      </c>
      <c r="F34" s="42"/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11.532999999999999</v>
      </c>
      <c r="N34" s="21"/>
      <c r="O34" s="6"/>
      <c r="P34" s="7"/>
      <c r="Q34" s="7"/>
      <c r="R34" s="36"/>
      <c r="S34" s="7">
        <v>11.532999999999999</v>
      </c>
      <c r="T34" s="21">
        <v>58.35</v>
      </c>
      <c r="U34" s="7">
        <v>81</v>
      </c>
      <c r="V34" s="7">
        <v>3.0674600000000001</v>
      </c>
      <c r="W34" s="7">
        <v>4.2581699999999998</v>
      </c>
      <c r="X34" s="7">
        <v>8.4655400000000007</v>
      </c>
      <c r="Y34" s="7">
        <v>-1.1907110000000001</v>
      </c>
      <c r="Z34" s="22">
        <f t="shared" si="1"/>
        <v>0</v>
      </c>
    </row>
    <row r="35" spans="1:26" x14ac:dyDescent="0.25">
      <c r="A35" s="4">
        <v>32</v>
      </c>
      <c r="B35" s="6">
        <v>2025</v>
      </c>
      <c r="C35" s="6">
        <v>9</v>
      </c>
      <c r="D35" s="6"/>
      <c r="E35" s="6">
        <v>6.03</v>
      </c>
      <c r="F35" s="42"/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11.167999999999999</v>
      </c>
      <c r="N35" s="21"/>
      <c r="O35" s="6"/>
      <c r="P35" s="7"/>
      <c r="Q35" s="7"/>
      <c r="R35" s="36"/>
      <c r="S35" s="7">
        <v>11.167999999999999</v>
      </c>
      <c r="T35" s="21">
        <v>52.92</v>
      </c>
      <c r="U35" s="7">
        <v>51.4</v>
      </c>
      <c r="V35" s="7">
        <v>2.7820040000000001</v>
      </c>
      <c r="W35" s="7">
        <v>2.7020979999999999</v>
      </c>
      <c r="X35" s="7">
        <v>8.3859960000000004</v>
      </c>
      <c r="Y35" s="7">
        <v>7.9907000000000006E-2</v>
      </c>
      <c r="Z35" s="22">
        <f t="shared" si="1"/>
        <v>0</v>
      </c>
    </row>
    <row r="36" spans="1:26" x14ac:dyDescent="0.25">
      <c r="A36" s="4">
        <v>33</v>
      </c>
      <c r="B36" s="6">
        <v>2025</v>
      </c>
      <c r="C36" s="6">
        <v>9</v>
      </c>
      <c r="D36" s="6"/>
      <c r="E36" s="6">
        <v>6.03</v>
      </c>
      <c r="F36" s="42"/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9.1839999999999993</v>
      </c>
      <c r="N36" s="21"/>
      <c r="O36" s="6"/>
      <c r="P36" s="7"/>
      <c r="Q36" s="7"/>
      <c r="R36" s="36"/>
      <c r="S36" s="7">
        <v>9.1839999999999993</v>
      </c>
      <c r="T36" s="21">
        <v>59.061</v>
      </c>
      <c r="U36" s="7">
        <v>72.760000000000005</v>
      </c>
      <c r="V36" s="7">
        <v>3.1048369999999998</v>
      </c>
      <c r="W36" s="7">
        <v>3.8249930000000001</v>
      </c>
      <c r="X36" s="7">
        <v>5.3590070000000001</v>
      </c>
      <c r="Y36" s="7">
        <v>0</v>
      </c>
      <c r="Z36" s="22">
        <f t="shared" si="1"/>
        <v>0</v>
      </c>
    </row>
    <row r="37" spans="1:26" x14ac:dyDescent="0.25">
      <c r="A37" s="4">
        <v>34</v>
      </c>
      <c r="B37" s="6">
        <v>2025</v>
      </c>
      <c r="C37" s="6">
        <v>9</v>
      </c>
      <c r="D37" s="6"/>
      <c r="E37" s="6">
        <v>6.03</v>
      </c>
      <c r="F37" s="42"/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24.318000000000001</v>
      </c>
      <c r="N37" s="21"/>
      <c r="O37" s="6"/>
      <c r="P37" s="7"/>
      <c r="Q37" s="7"/>
      <c r="R37" s="36"/>
      <c r="S37" s="7">
        <v>24.318000000000001</v>
      </c>
      <c r="T37" s="21">
        <v>153.16</v>
      </c>
      <c r="U37" s="7">
        <v>186.2</v>
      </c>
      <c r="V37" s="7">
        <v>8.0516210000000008</v>
      </c>
      <c r="W37" s="7">
        <v>9.7885340000000003</v>
      </c>
      <c r="X37" s="7">
        <v>16.266379000000001</v>
      </c>
      <c r="Y37" s="7">
        <v>-1.736907</v>
      </c>
      <c r="Z37" s="22">
        <f t="shared" si="1"/>
        <v>0</v>
      </c>
    </row>
    <row r="38" spans="1:26" x14ac:dyDescent="0.25">
      <c r="A38" s="4">
        <v>35</v>
      </c>
      <c r="B38" s="6">
        <v>2025</v>
      </c>
      <c r="C38" s="6">
        <v>9</v>
      </c>
      <c r="D38" s="6"/>
      <c r="E38" s="6">
        <v>6.03</v>
      </c>
      <c r="F38" s="42"/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9.7880000000000003</v>
      </c>
      <c r="N38" s="21"/>
      <c r="O38" s="6"/>
      <c r="P38" s="7"/>
      <c r="Q38" s="7"/>
      <c r="R38" s="36"/>
      <c r="S38" s="7">
        <v>9.7880000000000003</v>
      </c>
      <c r="T38" s="21">
        <v>79.087000000000003</v>
      </c>
      <c r="U38" s="7">
        <v>82</v>
      </c>
      <c r="V38" s="7">
        <v>4.1576040000000001</v>
      </c>
      <c r="W38" s="7">
        <v>4.31074</v>
      </c>
      <c r="X38" s="7">
        <v>5.6303960000000002</v>
      </c>
      <c r="Y38" s="7">
        <v>-0.15313299999999999</v>
      </c>
      <c r="Z38" s="22">
        <f t="shared" si="1"/>
        <v>0</v>
      </c>
    </row>
    <row r="39" spans="1:26" x14ac:dyDescent="0.25">
      <c r="A39" s="4">
        <v>36</v>
      </c>
      <c r="B39" s="6">
        <v>2025</v>
      </c>
      <c r="C39" s="6">
        <v>9</v>
      </c>
      <c r="D39" s="6"/>
      <c r="E39" s="6">
        <v>6.03</v>
      </c>
      <c r="F39" s="42"/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8.7469999999999999</v>
      </c>
      <c r="N39" s="21"/>
      <c r="O39" s="6"/>
      <c r="P39" s="7"/>
      <c r="Q39" s="7"/>
      <c r="R39" s="36"/>
      <c r="S39" s="7">
        <v>8.7469999999999999</v>
      </c>
      <c r="T39" s="21">
        <v>55.088000000000001</v>
      </c>
      <c r="U39" s="7">
        <v>64</v>
      </c>
      <c r="V39" s="7">
        <v>2.8959760000000001</v>
      </c>
      <c r="W39" s="7">
        <v>3.3644799999999999</v>
      </c>
      <c r="X39" s="7">
        <v>5.8510239999999998</v>
      </c>
      <c r="Y39" s="7">
        <v>-0.468499</v>
      </c>
      <c r="Z39" s="22">
        <f t="shared" si="1"/>
        <v>0</v>
      </c>
    </row>
    <row r="40" spans="1:26" x14ac:dyDescent="0.25">
      <c r="A40" s="4">
        <v>37</v>
      </c>
      <c r="B40" s="6">
        <v>2025</v>
      </c>
      <c r="C40" s="6">
        <v>9</v>
      </c>
      <c r="D40" s="6"/>
      <c r="E40" s="6">
        <v>6.03</v>
      </c>
      <c r="F40" s="42"/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5.9610000000000003</v>
      </c>
      <c r="N40" s="21"/>
      <c r="O40" s="6"/>
      <c r="P40" s="7"/>
      <c r="Q40" s="7"/>
      <c r="R40" s="36"/>
      <c r="S40" s="7">
        <v>5.9610000000000003</v>
      </c>
      <c r="T40" s="21">
        <v>39</v>
      </c>
      <c r="U40" s="7">
        <v>39</v>
      </c>
      <c r="V40" s="7">
        <v>2.05023</v>
      </c>
      <c r="W40" s="7">
        <v>2.05023</v>
      </c>
      <c r="X40" s="7">
        <v>3.9107699999999999</v>
      </c>
      <c r="Y40" s="7">
        <v>0</v>
      </c>
      <c r="Z40" s="22">
        <f t="shared" si="1"/>
        <v>0</v>
      </c>
    </row>
    <row r="41" spans="1:26" x14ac:dyDescent="0.25">
      <c r="A41" s="4">
        <v>38</v>
      </c>
      <c r="B41" s="6">
        <v>2025</v>
      </c>
      <c r="C41" s="6">
        <v>9</v>
      </c>
      <c r="D41" s="6"/>
      <c r="E41" s="6">
        <v>6.03</v>
      </c>
      <c r="F41" s="42"/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6.1050000000000004</v>
      </c>
      <c r="N41" s="21"/>
      <c r="O41" s="6"/>
      <c r="P41" s="7"/>
      <c r="Q41" s="7"/>
      <c r="R41" s="36"/>
      <c r="S41" s="7">
        <v>6.1050000000000004</v>
      </c>
      <c r="T41" s="21">
        <v>35.762</v>
      </c>
      <c r="U41" s="7">
        <v>43.76</v>
      </c>
      <c r="V41" s="7">
        <v>1.8800079999999999</v>
      </c>
      <c r="W41" s="7">
        <v>2.3004630000000001</v>
      </c>
      <c r="X41" s="7">
        <v>3.8045369999999998</v>
      </c>
      <c r="Y41" s="7">
        <v>0</v>
      </c>
      <c r="Z41" s="22">
        <f t="shared" si="1"/>
        <v>0</v>
      </c>
    </row>
    <row r="42" spans="1:26" x14ac:dyDescent="0.25">
      <c r="A42" s="4">
        <v>39</v>
      </c>
      <c r="B42" s="6">
        <v>2025</v>
      </c>
      <c r="C42" s="6">
        <v>9</v>
      </c>
      <c r="D42" s="6"/>
      <c r="E42" s="6">
        <v>6.03</v>
      </c>
      <c r="F42" s="42"/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5.9390000000000001</v>
      </c>
      <c r="N42" s="21"/>
      <c r="O42" s="6"/>
      <c r="P42" s="7"/>
      <c r="Q42" s="7"/>
      <c r="R42" s="36"/>
      <c r="S42" s="7">
        <v>5.9390000000000001</v>
      </c>
      <c r="T42" s="21">
        <v>27.826000000000001</v>
      </c>
      <c r="U42" s="7">
        <v>40</v>
      </c>
      <c r="V42" s="7">
        <v>1.4628129999999999</v>
      </c>
      <c r="W42" s="7">
        <v>2.1027999999999998</v>
      </c>
      <c r="X42" s="7">
        <v>4.4761870000000004</v>
      </c>
      <c r="Y42" s="7">
        <v>-0.63998500000000003</v>
      </c>
      <c r="Z42" s="22">
        <f t="shared" si="1"/>
        <v>0</v>
      </c>
    </row>
    <row r="43" spans="1:26" x14ac:dyDescent="0.25">
      <c r="A43" s="4">
        <v>40</v>
      </c>
      <c r="B43" s="6">
        <v>2025</v>
      </c>
      <c r="C43" s="6">
        <v>9</v>
      </c>
      <c r="D43" s="6"/>
      <c r="E43" s="6">
        <v>6.03</v>
      </c>
      <c r="F43" s="42"/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8.7629999999999999</v>
      </c>
      <c r="N43" s="21"/>
      <c r="O43" s="6"/>
      <c r="P43" s="7"/>
      <c r="Q43" s="7"/>
      <c r="R43" s="36"/>
      <c r="S43" s="7">
        <v>8.7629999999999999</v>
      </c>
      <c r="T43" s="21">
        <v>48.844999999999999</v>
      </c>
      <c r="U43" s="7">
        <v>77</v>
      </c>
      <c r="V43" s="7">
        <v>2.5677819999999998</v>
      </c>
      <c r="W43" s="7">
        <v>4.0478899999999998</v>
      </c>
      <c r="X43" s="7">
        <v>6.1952179999999997</v>
      </c>
      <c r="Y43" s="7">
        <v>-1.4801070000000001</v>
      </c>
      <c r="Z43" s="22">
        <f t="shared" si="1"/>
        <v>0</v>
      </c>
    </row>
    <row r="44" spans="1:26" x14ac:dyDescent="0.25">
      <c r="A44" s="4">
        <v>41</v>
      </c>
      <c r="B44" s="6">
        <v>2025</v>
      </c>
      <c r="C44" s="6">
        <v>9</v>
      </c>
      <c r="D44" s="6"/>
      <c r="E44" s="6">
        <v>6.03</v>
      </c>
      <c r="F44" s="42"/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10.164999999999999</v>
      </c>
      <c r="N44" s="21"/>
      <c r="O44" s="6"/>
      <c r="P44" s="7"/>
      <c r="Q44" s="7"/>
      <c r="R44" s="36"/>
      <c r="S44" s="7">
        <v>10.164999999999999</v>
      </c>
      <c r="T44" s="21">
        <v>73.082999999999998</v>
      </c>
      <c r="U44" s="7">
        <v>69.5</v>
      </c>
      <c r="V44" s="7">
        <v>3.8419729999999999</v>
      </c>
      <c r="W44" s="7">
        <v>3.6536149999999998</v>
      </c>
      <c r="X44" s="7">
        <v>6.3230269999999997</v>
      </c>
      <c r="Y44" s="7">
        <v>0.188357</v>
      </c>
      <c r="Z44" s="22">
        <f t="shared" si="1"/>
        <v>0</v>
      </c>
    </row>
    <row r="45" spans="1:26" x14ac:dyDescent="0.25">
      <c r="A45" s="4">
        <v>42</v>
      </c>
      <c r="B45" s="6">
        <v>2025</v>
      </c>
      <c r="C45" s="6">
        <v>9</v>
      </c>
      <c r="D45" s="6"/>
      <c r="E45" s="6">
        <v>6.03</v>
      </c>
      <c r="F45" s="42"/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5.0359999999999996</v>
      </c>
      <c r="N45" s="21"/>
      <c r="O45" s="6"/>
      <c r="P45" s="7"/>
      <c r="Q45" s="7"/>
      <c r="R45" s="36"/>
      <c r="S45" s="7">
        <v>5.0359999999999996</v>
      </c>
      <c r="T45" s="21">
        <v>27.315000000000001</v>
      </c>
      <c r="U45" s="7">
        <v>32</v>
      </c>
      <c r="V45" s="7">
        <v>1.4359500000000001</v>
      </c>
      <c r="W45" s="7">
        <v>1.68224</v>
      </c>
      <c r="X45" s="7">
        <v>3.60005</v>
      </c>
      <c r="Y45" s="7">
        <v>-0.246282</v>
      </c>
      <c r="Z45" s="22">
        <f t="shared" si="1"/>
        <v>0</v>
      </c>
    </row>
    <row r="46" spans="1:26" x14ac:dyDescent="0.25">
      <c r="A46" s="4">
        <v>43</v>
      </c>
      <c r="B46" s="6">
        <v>2025</v>
      </c>
      <c r="C46" s="6">
        <v>9</v>
      </c>
      <c r="D46" s="6"/>
      <c r="E46" s="6">
        <v>6.03</v>
      </c>
      <c r="F46" s="42"/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4.6280000000000001</v>
      </c>
      <c r="N46" s="21"/>
      <c r="O46" s="6"/>
      <c r="P46" s="7"/>
      <c r="Q46" s="7"/>
      <c r="R46" s="36"/>
      <c r="S46" s="7">
        <v>4.6280000000000001</v>
      </c>
      <c r="T46" s="21">
        <v>30.56</v>
      </c>
      <c r="U46" s="7">
        <v>45.5</v>
      </c>
      <c r="V46" s="7">
        <v>1.6065389999999999</v>
      </c>
      <c r="W46" s="7">
        <v>2.3919350000000001</v>
      </c>
      <c r="X46" s="7">
        <v>3.021461</v>
      </c>
      <c r="Y46" s="7">
        <v>-0.78540200000000004</v>
      </c>
      <c r="Z46" s="22">
        <f t="shared" si="1"/>
        <v>0</v>
      </c>
    </row>
    <row r="47" spans="1:26" x14ac:dyDescent="0.25">
      <c r="A47" s="4">
        <v>44</v>
      </c>
      <c r="B47" s="6">
        <v>2025</v>
      </c>
      <c r="C47" s="6">
        <v>9</v>
      </c>
      <c r="D47" s="6"/>
      <c r="E47" s="6">
        <v>6.03</v>
      </c>
      <c r="F47" s="42"/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5.73</v>
      </c>
      <c r="N47" s="21"/>
      <c r="O47" s="6"/>
      <c r="P47" s="7"/>
      <c r="Q47" s="7"/>
      <c r="R47" s="36"/>
      <c r="S47" s="7">
        <v>5.73</v>
      </c>
      <c r="T47" s="21">
        <v>43.473999999999997</v>
      </c>
      <c r="U47" s="7">
        <v>78</v>
      </c>
      <c r="V47" s="7">
        <v>2.285428</v>
      </c>
      <c r="W47" s="7">
        <v>4.10046</v>
      </c>
      <c r="X47" s="7">
        <v>3.444572</v>
      </c>
      <c r="Y47" s="7">
        <v>-1.815037</v>
      </c>
      <c r="Z47" s="22">
        <f t="shared" si="1"/>
        <v>0</v>
      </c>
    </row>
    <row r="48" spans="1:26" x14ac:dyDescent="0.25">
      <c r="A48" s="4">
        <v>45</v>
      </c>
      <c r="B48" s="6">
        <v>2025</v>
      </c>
      <c r="C48" s="6">
        <v>9</v>
      </c>
      <c r="D48" s="6"/>
      <c r="E48" s="6">
        <v>6.03</v>
      </c>
      <c r="F48" s="42"/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6.1260000000000003</v>
      </c>
      <c r="N48" s="21"/>
      <c r="O48" s="6"/>
      <c r="P48" s="7"/>
      <c r="Q48" s="7"/>
      <c r="R48" s="36"/>
      <c r="S48" s="7">
        <v>6.1260000000000003</v>
      </c>
      <c r="T48" s="21">
        <v>37.554000000000002</v>
      </c>
      <c r="U48" s="7">
        <v>55</v>
      </c>
      <c r="V48" s="7">
        <v>1.9742139999999999</v>
      </c>
      <c r="W48" s="7">
        <v>2.8913500000000001</v>
      </c>
      <c r="X48" s="7">
        <v>4.1517860000000004</v>
      </c>
      <c r="Y48" s="7">
        <v>-0.91713500000000003</v>
      </c>
      <c r="Z48" s="22">
        <f t="shared" si="1"/>
        <v>0</v>
      </c>
    </row>
    <row r="49" spans="1:26" x14ac:dyDescent="0.25">
      <c r="A49" s="4">
        <v>46</v>
      </c>
      <c r="B49" s="6">
        <v>2025</v>
      </c>
      <c r="C49" s="6">
        <v>9</v>
      </c>
      <c r="D49" s="6"/>
      <c r="E49" s="6">
        <v>6.03</v>
      </c>
      <c r="F49" s="42"/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4.7960000000000003</v>
      </c>
      <c r="N49" s="21"/>
      <c r="O49" s="6"/>
      <c r="P49" s="7"/>
      <c r="Q49" s="7"/>
      <c r="R49" s="36"/>
      <c r="S49" s="7">
        <v>4.7960000000000003</v>
      </c>
      <c r="T49" s="21">
        <v>33.81</v>
      </c>
      <c r="U49" s="7">
        <v>44.5</v>
      </c>
      <c r="V49" s="7">
        <v>1.7773920000000001</v>
      </c>
      <c r="W49" s="7">
        <v>2.3393649999999999</v>
      </c>
      <c r="X49" s="7">
        <v>3.018608</v>
      </c>
      <c r="Y49" s="7">
        <v>-0.56197399999999997</v>
      </c>
      <c r="Z49" s="22">
        <f t="shared" si="1"/>
        <v>0</v>
      </c>
    </row>
    <row r="50" spans="1:26" x14ac:dyDescent="0.25">
      <c r="A50" s="4">
        <v>47</v>
      </c>
      <c r="B50" s="6">
        <v>2025</v>
      </c>
      <c r="C50" s="6">
        <v>9</v>
      </c>
      <c r="D50" s="6"/>
      <c r="E50" s="6">
        <v>6.03</v>
      </c>
      <c r="F50" s="42"/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5.7930000000000001</v>
      </c>
      <c r="N50" s="21"/>
      <c r="O50" s="6"/>
      <c r="P50" s="7"/>
      <c r="Q50" s="7"/>
      <c r="R50" s="36"/>
      <c r="S50" s="7">
        <v>5.7930000000000001</v>
      </c>
      <c r="T50" s="21">
        <v>36.718000000000004</v>
      </c>
      <c r="U50" s="7">
        <v>40.5</v>
      </c>
      <c r="V50" s="7">
        <v>1.9302649999999999</v>
      </c>
      <c r="W50" s="7">
        <v>2.1290849999999999</v>
      </c>
      <c r="X50" s="7">
        <v>3.8627349999999998</v>
      </c>
      <c r="Y50" s="7">
        <v>-0.198821</v>
      </c>
      <c r="Z50" s="22">
        <f t="shared" si="1"/>
        <v>0</v>
      </c>
    </row>
    <row r="51" spans="1:26" x14ac:dyDescent="0.25">
      <c r="A51" s="4">
        <v>48</v>
      </c>
      <c r="B51" s="6">
        <v>2025</v>
      </c>
      <c r="C51" s="6">
        <v>9</v>
      </c>
      <c r="D51" s="6"/>
      <c r="E51" s="6">
        <v>6.03</v>
      </c>
      <c r="F51" s="42"/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1953.41</v>
      </c>
      <c r="M51" s="20">
        <v>9.4789999999999992</v>
      </c>
      <c r="N51" s="21"/>
      <c r="O51" s="6"/>
      <c r="P51" s="7"/>
      <c r="Q51" s="7"/>
      <c r="R51" s="36"/>
      <c r="S51" s="7">
        <v>9.4789999999999992</v>
      </c>
      <c r="T51" s="21">
        <v>38.063000000000002</v>
      </c>
      <c r="U51" s="7">
        <v>74.760000000000005</v>
      </c>
      <c r="V51" s="7">
        <v>2.000972</v>
      </c>
      <c r="W51" s="7">
        <v>3.9301330000000001</v>
      </c>
      <c r="X51" s="7">
        <v>5.5488670000000004</v>
      </c>
      <c r="Y51" s="7">
        <v>0</v>
      </c>
      <c r="Z51" s="22">
        <f t="shared" si="1"/>
        <v>0</v>
      </c>
    </row>
    <row r="52" spans="1:26" x14ac:dyDescent="0.25">
      <c r="A52" s="4">
        <v>49</v>
      </c>
      <c r="B52" s="6">
        <v>2025</v>
      </c>
      <c r="C52" s="6">
        <v>9</v>
      </c>
      <c r="D52" s="6"/>
      <c r="E52" s="6">
        <v>6.03</v>
      </c>
      <c r="F52" s="42"/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8.1780000000000008</v>
      </c>
      <c r="N52" s="21"/>
      <c r="O52" s="6"/>
      <c r="P52" s="7"/>
      <c r="Q52" s="7"/>
      <c r="R52" s="36"/>
      <c r="S52" s="7">
        <v>8.1780000000000008</v>
      </c>
      <c r="T52" s="21">
        <v>56.753</v>
      </c>
      <c r="U52" s="7">
        <v>64</v>
      </c>
      <c r="V52" s="7">
        <v>2.9835050000000001</v>
      </c>
      <c r="W52" s="7">
        <v>3.3644799999999999</v>
      </c>
      <c r="X52" s="7">
        <v>5.1944949999999999</v>
      </c>
      <c r="Y52" s="7">
        <v>-0.38097300000000001</v>
      </c>
      <c r="Z52" s="22">
        <f t="shared" si="1"/>
        <v>0</v>
      </c>
    </row>
    <row r="53" spans="1:26" x14ac:dyDescent="0.25">
      <c r="A53" s="4">
        <v>50</v>
      </c>
      <c r="B53" s="6">
        <v>2025</v>
      </c>
      <c r="C53" s="6">
        <v>9</v>
      </c>
      <c r="D53" s="6"/>
      <c r="E53" s="6">
        <v>6.03</v>
      </c>
      <c r="F53" s="42"/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5.4610000000000003</v>
      </c>
      <c r="N53" s="21"/>
      <c r="O53" s="6"/>
      <c r="P53" s="7"/>
      <c r="Q53" s="7"/>
      <c r="R53" s="36"/>
      <c r="S53" s="7">
        <v>5.4610000000000003</v>
      </c>
      <c r="T53" s="21">
        <v>35.14</v>
      </c>
      <c r="U53" s="7">
        <v>49</v>
      </c>
      <c r="V53" s="7">
        <v>1.84731</v>
      </c>
      <c r="W53" s="7">
        <v>2.5759300000000001</v>
      </c>
      <c r="X53" s="7">
        <v>3.6136900000000001</v>
      </c>
      <c r="Y53" s="7">
        <v>-0.72862000000000005</v>
      </c>
      <c r="Z53" s="22">
        <f t="shared" si="1"/>
        <v>0</v>
      </c>
    </row>
    <row r="54" spans="1:26" x14ac:dyDescent="0.25">
      <c r="A54" s="4">
        <v>51</v>
      </c>
      <c r="B54" s="6">
        <v>2025</v>
      </c>
      <c r="C54" s="6">
        <v>9</v>
      </c>
      <c r="D54" s="6"/>
      <c r="E54" s="6">
        <v>6.03</v>
      </c>
      <c r="F54" s="42"/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6.4269999999999996</v>
      </c>
      <c r="N54" s="21"/>
      <c r="O54" s="6"/>
      <c r="P54" s="7"/>
      <c r="Q54" s="7"/>
      <c r="R54" s="36"/>
      <c r="S54" s="7">
        <v>6.4269999999999996</v>
      </c>
      <c r="T54" s="21">
        <v>44.417999999999999</v>
      </c>
      <c r="U54" s="7">
        <v>26.5</v>
      </c>
      <c r="V54" s="7">
        <v>2.335054</v>
      </c>
      <c r="W54" s="7">
        <v>1.393105</v>
      </c>
      <c r="X54" s="7">
        <v>4.0919460000000001</v>
      </c>
      <c r="Y54" s="7">
        <v>0.94194999999999995</v>
      </c>
      <c r="Z54" s="22">
        <f t="shared" si="1"/>
        <v>0</v>
      </c>
    </row>
    <row r="55" spans="1:26" x14ac:dyDescent="0.25">
      <c r="A55" s="4">
        <v>52</v>
      </c>
      <c r="B55" s="6">
        <v>2025</v>
      </c>
      <c r="C55" s="6">
        <v>9</v>
      </c>
      <c r="D55" s="6"/>
      <c r="E55" s="6">
        <v>6.03</v>
      </c>
      <c r="F55" s="42"/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12.724</v>
      </c>
      <c r="N55" s="21"/>
      <c r="O55" s="6"/>
      <c r="P55" s="7"/>
      <c r="Q55" s="7"/>
      <c r="R55" s="36"/>
      <c r="S55" s="7">
        <v>12.724</v>
      </c>
      <c r="T55" s="21">
        <v>63.76</v>
      </c>
      <c r="U55" s="7">
        <v>58</v>
      </c>
      <c r="V55" s="7">
        <v>3.3518629999999998</v>
      </c>
      <c r="W55" s="7">
        <v>3.0490599999999999</v>
      </c>
      <c r="X55" s="7">
        <v>9.3721370000000004</v>
      </c>
      <c r="Y55" s="7">
        <v>0.30281400000000003</v>
      </c>
      <c r="Z55" s="22">
        <f t="shared" si="1"/>
        <v>0</v>
      </c>
    </row>
    <row r="56" spans="1:26" x14ac:dyDescent="0.25">
      <c r="A56" s="4">
        <v>53</v>
      </c>
      <c r="B56" s="6">
        <v>2025</v>
      </c>
      <c r="C56" s="6">
        <v>9</v>
      </c>
      <c r="D56" s="6"/>
      <c r="E56" s="6">
        <v>6.03</v>
      </c>
      <c r="F56" s="42"/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10.433</v>
      </c>
      <c r="N56" s="21"/>
      <c r="O56" s="6"/>
      <c r="P56" s="7"/>
      <c r="Q56" s="7"/>
      <c r="R56" s="36"/>
      <c r="S56" s="7">
        <v>10.433</v>
      </c>
      <c r="T56" s="21">
        <v>68.06</v>
      </c>
      <c r="U56" s="7">
        <v>68.099999999999994</v>
      </c>
      <c r="V56" s="7">
        <v>3.5779139999999998</v>
      </c>
      <c r="W56" s="7">
        <v>3.5800169999999998</v>
      </c>
      <c r="X56" s="7">
        <v>6.855086</v>
      </c>
      <c r="Y56" s="7">
        <v>-2.1059999999999998E-3</v>
      </c>
      <c r="Z56" s="22">
        <f t="shared" si="1"/>
        <v>0</v>
      </c>
    </row>
    <row r="57" spans="1:26" x14ac:dyDescent="0.25">
      <c r="A57" s="4">
        <v>54</v>
      </c>
      <c r="B57" s="6">
        <v>2025</v>
      </c>
      <c r="C57" s="6">
        <v>9</v>
      </c>
      <c r="D57" s="6"/>
      <c r="E57" s="6">
        <v>6.03</v>
      </c>
      <c r="F57" s="42"/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5.6289999999999996</v>
      </c>
      <c r="N57" s="21"/>
      <c r="O57" s="6"/>
      <c r="P57" s="7"/>
      <c r="Q57" s="7"/>
      <c r="R57" s="36"/>
      <c r="S57" s="7">
        <v>5.6289999999999996</v>
      </c>
      <c r="T57" s="21">
        <v>31.015000000000001</v>
      </c>
      <c r="U57" s="7">
        <v>27</v>
      </c>
      <c r="V57" s="7">
        <v>1.6304590000000001</v>
      </c>
      <c r="W57" s="7">
        <v>1.4193899999999999</v>
      </c>
      <c r="X57" s="7">
        <v>3.9985409999999999</v>
      </c>
      <c r="Y57" s="7">
        <v>0.21107000000000001</v>
      </c>
      <c r="Z57" s="22">
        <f t="shared" si="1"/>
        <v>0</v>
      </c>
    </row>
    <row r="58" spans="1:26" x14ac:dyDescent="0.25">
      <c r="A58" s="4">
        <v>55</v>
      </c>
      <c r="B58" s="6">
        <v>2025</v>
      </c>
      <c r="C58" s="6">
        <v>9</v>
      </c>
      <c r="D58" s="6"/>
      <c r="E58" s="6">
        <v>6.03</v>
      </c>
      <c r="F58" s="42"/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5.4139999999999997</v>
      </c>
      <c r="N58" s="21"/>
      <c r="O58" s="6"/>
      <c r="P58" s="7"/>
      <c r="Q58" s="7"/>
      <c r="R58" s="36"/>
      <c r="S58" s="7">
        <v>5.4139999999999997</v>
      </c>
      <c r="T58" s="21">
        <v>36.909999999999997</v>
      </c>
      <c r="U58" s="7">
        <v>31</v>
      </c>
      <c r="V58" s="7">
        <v>1.9403589999999999</v>
      </c>
      <c r="W58" s="7">
        <v>1.62967</v>
      </c>
      <c r="X58" s="7">
        <v>3.4736410000000002</v>
      </c>
      <c r="Y58" s="7">
        <v>0.31068800000000002</v>
      </c>
      <c r="Z58" s="22">
        <f t="shared" si="1"/>
        <v>0</v>
      </c>
    </row>
    <row r="59" spans="1:26" x14ac:dyDescent="0.25">
      <c r="A59" s="4">
        <v>56</v>
      </c>
      <c r="B59" s="6">
        <v>2025</v>
      </c>
      <c r="C59" s="6">
        <v>9</v>
      </c>
      <c r="D59" s="6"/>
      <c r="E59" s="6">
        <v>6.03</v>
      </c>
      <c r="F59" s="42"/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9.3719999999999999</v>
      </c>
      <c r="N59" s="21"/>
      <c r="O59" s="6"/>
      <c r="P59" s="7"/>
      <c r="Q59" s="7"/>
      <c r="R59" s="36"/>
      <c r="S59" s="7">
        <v>9.3719999999999999</v>
      </c>
      <c r="T59" s="21">
        <v>64.793000000000006</v>
      </c>
      <c r="U59" s="7">
        <v>60.314999999999998</v>
      </c>
      <c r="V59" s="7">
        <v>3.4061680000000001</v>
      </c>
      <c r="W59" s="7">
        <v>3.17076</v>
      </c>
      <c r="X59" s="7">
        <v>5.9658319999999998</v>
      </c>
      <c r="Y59" s="7">
        <v>0.23541100000000001</v>
      </c>
      <c r="Z59" s="22">
        <f t="shared" si="1"/>
        <v>0</v>
      </c>
    </row>
    <row r="60" spans="1:26" x14ac:dyDescent="0.25">
      <c r="A60" s="4">
        <v>57</v>
      </c>
      <c r="B60" s="6">
        <v>2025</v>
      </c>
      <c r="C60" s="6">
        <v>9</v>
      </c>
      <c r="D60" s="6"/>
      <c r="E60" s="6">
        <v>6.03</v>
      </c>
      <c r="F60" s="42"/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9.0960000000000001</v>
      </c>
      <c r="N60" s="21"/>
      <c r="O60" s="6"/>
      <c r="P60" s="7"/>
      <c r="Q60" s="7"/>
      <c r="R60" s="36"/>
      <c r="S60" s="7">
        <v>9.0960000000000001</v>
      </c>
      <c r="T60" s="21">
        <v>65.912000000000006</v>
      </c>
      <c r="U60" s="7">
        <v>67</v>
      </c>
      <c r="V60" s="7">
        <v>3.4649939999999999</v>
      </c>
      <c r="W60" s="7">
        <v>3.5221900000000002</v>
      </c>
      <c r="X60" s="7">
        <v>5.6310060000000002</v>
      </c>
      <c r="Y60" s="7">
        <v>-5.7197999999999999E-2</v>
      </c>
      <c r="Z60" s="22">
        <f t="shared" si="1"/>
        <v>0</v>
      </c>
    </row>
    <row r="61" spans="1:26" x14ac:dyDescent="0.25">
      <c r="A61" s="4">
        <v>58</v>
      </c>
      <c r="B61" s="6">
        <v>2025</v>
      </c>
      <c r="C61" s="6">
        <v>9</v>
      </c>
      <c r="D61" s="6"/>
      <c r="E61" s="6">
        <v>6.03</v>
      </c>
      <c r="F61" s="42"/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5.4859999999999998</v>
      </c>
      <c r="N61" s="21"/>
      <c r="O61" s="6"/>
      <c r="P61" s="7"/>
      <c r="Q61" s="7"/>
      <c r="R61" s="36"/>
      <c r="S61" s="7">
        <v>5.4859999999999998</v>
      </c>
      <c r="T61" s="21">
        <v>36.122999999999998</v>
      </c>
      <c r="U61" s="7">
        <v>36.29</v>
      </c>
      <c r="V61" s="7">
        <v>1.8989860000000001</v>
      </c>
      <c r="W61" s="7">
        <v>1.9077649999999999</v>
      </c>
      <c r="X61" s="7">
        <v>3.5870139999999999</v>
      </c>
      <c r="Y61" s="7">
        <v>-8.7799999999999996E-3</v>
      </c>
      <c r="Z61" s="22">
        <f t="shared" si="1"/>
        <v>0</v>
      </c>
    </row>
    <row r="62" spans="1:26" x14ac:dyDescent="0.25">
      <c r="A62" s="4">
        <v>59</v>
      </c>
      <c r="B62" s="6">
        <v>2025</v>
      </c>
      <c r="C62" s="6">
        <v>9</v>
      </c>
      <c r="D62" s="6"/>
      <c r="E62" s="6">
        <v>6.03</v>
      </c>
      <c r="F62" s="42"/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5.6680000000000001</v>
      </c>
      <c r="N62" s="21"/>
      <c r="O62" s="6"/>
      <c r="P62" s="7"/>
      <c r="Q62" s="7"/>
      <c r="R62" s="36"/>
      <c r="S62" s="7">
        <v>5.6680000000000001</v>
      </c>
      <c r="T62" s="21">
        <v>40.814999999999998</v>
      </c>
      <c r="U62" s="7">
        <v>54</v>
      </c>
      <c r="V62" s="7">
        <v>2.145645</v>
      </c>
      <c r="W62" s="7">
        <v>2.8387799999999999</v>
      </c>
      <c r="X62" s="7">
        <v>3.5223550000000001</v>
      </c>
      <c r="Y62" s="7">
        <v>-0.693133</v>
      </c>
      <c r="Z62" s="22">
        <f t="shared" si="1"/>
        <v>0</v>
      </c>
    </row>
    <row r="63" spans="1:26" x14ac:dyDescent="0.25">
      <c r="A63" s="4">
        <v>60</v>
      </c>
      <c r="B63" s="6">
        <v>2025</v>
      </c>
      <c r="C63" s="6">
        <v>9</v>
      </c>
      <c r="D63" s="6"/>
      <c r="E63" s="6">
        <v>6.03</v>
      </c>
      <c r="F63" s="42"/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11.071999999999999</v>
      </c>
      <c r="N63" s="21"/>
      <c r="O63" s="6"/>
      <c r="P63" s="7"/>
      <c r="Q63" s="7"/>
      <c r="R63" s="36"/>
      <c r="S63" s="7">
        <v>11.071999999999999</v>
      </c>
      <c r="T63" s="21">
        <v>72.930000000000007</v>
      </c>
      <c r="U63" s="7">
        <v>90.7</v>
      </c>
      <c r="V63" s="7">
        <v>3.8339300000000001</v>
      </c>
      <c r="W63" s="7">
        <v>4.7680990000000003</v>
      </c>
      <c r="X63" s="7">
        <v>7.2380699999999996</v>
      </c>
      <c r="Y63" s="7">
        <v>-0.934168</v>
      </c>
      <c r="Z63" s="22">
        <f t="shared" si="1"/>
        <v>0</v>
      </c>
    </row>
    <row r="64" spans="1:26" x14ac:dyDescent="0.25">
      <c r="A64" s="4">
        <v>61</v>
      </c>
      <c r="B64" s="6">
        <v>2025</v>
      </c>
      <c r="C64" s="6">
        <v>9</v>
      </c>
      <c r="D64" s="6"/>
      <c r="E64" s="6">
        <v>6.03</v>
      </c>
      <c r="F64" s="42"/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8.1839999999999993</v>
      </c>
      <c r="N64" s="21"/>
      <c r="O64" s="6"/>
      <c r="P64" s="7"/>
      <c r="Q64" s="7"/>
      <c r="R64" s="36"/>
      <c r="S64" s="7">
        <v>8.1839999999999993</v>
      </c>
      <c r="T64" s="21">
        <v>50.1</v>
      </c>
      <c r="U64" s="7">
        <v>60.934800000000003</v>
      </c>
      <c r="V64" s="7">
        <v>2.6337570000000001</v>
      </c>
      <c r="W64" s="7">
        <v>3.2033429999999998</v>
      </c>
      <c r="X64" s="7">
        <v>4.9806569999999999</v>
      </c>
      <c r="Y64" s="7">
        <v>0</v>
      </c>
      <c r="Z64" s="22">
        <f t="shared" si="1"/>
        <v>0</v>
      </c>
    </row>
    <row r="65" spans="1:26" x14ac:dyDescent="0.25">
      <c r="A65" s="4">
        <v>62</v>
      </c>
      <c r="B65" s="6">
        <v>2025</v>
      </c>
      <c r="C65" s="6">
        <v>9</v>
      </c>
      <c r="D65" s="6"/>
      <c r="E65" s="6">
        <v>6.03</v>
      </c>
      <c r="F65" s="42"/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2716.15</v>
      </c>
      <c r="M65" s="20">
        <v>7.9429999999999996</v>
      </c>
      <c r="N65" s="21"/>
      <c r="O65" s="6"/>
      <c r="P65" s="7"/>
      <c r="Q65" s="7"/>
      <c r="R65" s="36"/>
      <c r="S65" s="7">
        <v>7.9429999999999996</v>
      </c>
      <c r="T65" s="21">
        <v>48.98</v>
      </c>
      <c r="U65" s="7">
        <v>63.502499999999998</v>
      </c>
      <c r="V65" s="7">
        <v>2.5748790000000001</v>
      </c>
      <c r="W65" s="7">
        <v>3.3383259999999999</v>
      </c>
      <c r="X65" s="7">
        <v>4.6046740000000002</v>
      </c>
      <c r="Y65" s="7">
        <v>0</v>
      </c>
      <c r="Z65" s="22">
        <f t="shared" si="1"/>
        <v>0</v>
      </c>
    </row>
    <row r="66" spans="1:26" x14ac:dyDescent="0.25">
      <c r="A66" s="4">
        <v>63</v>
      </c>
      <c r="B66" s="6">
        <v>2025</v>
      </c>
      <c r="C66" s="6">
        <v>9</v>
      </c>
      <c r="D66" s="6"/>
      <c r="E66" s="6">
        <v>6.03</v>
      </c>
      <c r="F66" s="42"/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/>
      <c r="O66" s="6"/>
      <c r="P66" s="7"/>
      <c r="Q66" s="7"/>
      <c r="R66" s="36"/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1"/>
        <v>0</v>
      </c>
    </row>
    <row r="67" spans="1:26" x14ac:dyDescent="0.25">
      <c r="A67" s="4">
        <v>64</v>
      </c>
      <c r="B67" s="6">
        <v>2025</v>
      </c>
      <c r="C67" s="6">
        <v>9</v>
      </c>
      <c r="D67" s="6"/>
      <c r="E67" s="6">
        <v>6.03</v>
      </c>
      <c r="F67" s="42"/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13.29</v>
      </c>
      <c r="N67" s="21"/>
      <c r="O67" s="6"/>
      <c r="P67" s="7"/>
      <c r="Q67" s="7"/>
      <c r="R67" s="36"/>
      <c r="S67" s="7">
        <v>13.29</v>
      </c>
      <c r="T67" s="21">
        <v>111.2</v>
      </c>
      <c r="U67" s="7">
        <v>97.468999999999994</v>
      </c>
      <c r="V67" s="7">
        <v>5.8457840000000001</v>
      </c>
      <c r="W67" s="7">
        <v>5.123945</v>
      </c>
      <c r="X67" s="7">
        <v>7.4442159999999999</v>
      </c>
      <c r="Y67" s="7">
        <v>0.721835</v>
      </c>
      <c r="Z67" s="22">
        <f t="shared" si="1"/>
        <v>0</v>
      </c>
    </row>
    <row r="68" spans="1:26" x14ac:dyDescent="0.25">
      <c r="A68" s="4">
        <v>65</v>
      </c>
      <c r="B68" s="6">
        <v>2025</v>
      </c>
      <c r="C68" s="6">
        <v>9</v>
      </c>
      <c r="D68" s="6"/>
      <c r="E68" s="6">
        <v>6.03</v>
      </c>
      <c r="F68" s="42"/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13.894</v>
      </c>
      <c r="N68" s="21"/>
      <c r="O68" s="6"/>
      <c r="P68" s="7"/>
      <c r="Q68" s="7"/>
      <c r="R68" s="36"/>
      <c r="S68" s="7">
        <v>13.894</v>
      </c>
      <c r="T68" s="21">
        <v>79.44</v>
      </c>
      <c r="U68" s="7">
        <v>74</v>
      </c>
      <c r="V68" s="7">
        <v>4.1761609999999996</v>
      </c>
      <c r="W68" s="7">
        <v>3.89018</v>
      </c>
      <c r="X68" s="7">
        <v>9.7178389999999997</v>
      </c>
      <c r="Y68" s="7">
        <v>0.28598400000000002</v>
      </c>
      <c r="Z68" s="22">
        <f t="shared" si="1"/>
        <v>0</v>
      </c>
    </row>
    <row r="69" spans="1:26" x14ac:dyDescent="0.25">
      <c r="A69" s="4">
        <v>66</v>
      </c>
      <c r="B69" s="6">
        <v>2025</v>
      </c>
      <c r="C69" s="6">
        <v>9</v>
      </c>
      <c r="D69" s="6"/>
      <c r="E69" s="6">
        <v>6.03</v>
      </c>
      <c r="F69" s="42"/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13.622</v>
      </c>
      <c r="N69" s="21"/>
      <c r="O69" s="6"/>
      <c r="P69" s="7"/>
      <c r="Q69" s="7"/>
      <c r="R69" s="36"/>
      <c r="S69" s="7">
        <v>13.622</v>
      </c>
      <c r="T69" s="21">
        <v>77.87</v>
      </c>
      <c r="U69" s="7">
        <v>74</v>
      </c>
      <c r="V69" s="7">
        <v>4.0936260000000004</v>
      </c>
      <c r="W69" s="7">
        <v>3.89018</v>
      </c>
      <c r="X69" s="7">
        <v>9.5283739999999995</v>
      </c>
      <c r="Y69" s="7">
        <v>0.20344499999999999</v>
      </c>
      <c r="Z69" s="22">
        <f t="shared" si="1"/>
        <v>0</v>
      </c>
    </row>
    <row r="70" spans="1:26" x14ac:dyDescent="0.25">
      <c r="A70" s="4">
        <v>67</v>
      </c>
      <c r="B70" s="6">
        <v>2025</v>
      </c>
      <c r="C70" s="6">
        <v>9</v>
      </c>
      <c r="D70" s="6"/>
      <c r="E70" s="6">
        <v>6.03</v>
      </c>
      <c r="F70" s="42"/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6.9219999999999997</v>
      </c>
      <c r="N70" s="21"/>
      <c r="O70" s="6"/>
      <c r="P70" s="7"/>
      <c r="Q70" s="7"/>
      <c r="R70" s="36"/>
      <c r="S70" s="7">
        <v>6.9219999999999997</v>
      </c>
      <c r="T70" s="21">
        <v>35.11</v>
      </c>
      <c r="U70" s="7">
        <v>28.76</v>
      </c>
      <c r="V70" s="7">
        <v>1.8457330000000001</v>
      </c>
      <c r="W70" s="7">
        <v>1.5119130000000001</v>
      </c>
      <c r="X70" s="7">
        <v>5.0762669999999996</v>
      </c>
      <c r="Y70" s="7">
        <v>0.33381699999999997</v>
      </c>
      <c r="Z70" s="22">
        <f t="shared" si="1"/>
        <v>0</v>
      </c>
    </row>
    <row r="71" spans="1:26" x14ac:dyDescent="0.25">
      <c r="A71" s="4">
        <v>68</v>
      </c>
      <c r="B71" s="6">
        <v>2025</v>
      </c>
      <c r="C71" s="6">
        <v>9</v>
      </c>
      <c r="D71" s="6"/>
      <c r="E71" s="6">
        <v>6.03</v>
      </c>
      <c r="F71" s="42"/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10.132</v>
      </c>
      <c r="N71" s="21"/>
      <c r="O71" s="6"/>
      <c r="P71" s="7"/>
      <c r="Q71" s="7"/>
      <c r="R71" s="36"/>
      <c r="S71" s="7">
        <v>10.132</v>
      </c>
      <c r="T71" s="21">
        <v>79.162000000000006</v>
      </c>
      <c r="U71" s="7">
        <v>48.86</v>
      </c>
      <c r="V71" s="7">
        <v>4.1615460000000004</v>
      </c>
      <c r="W71" s="7">
        <v>2.5685699999999998</v>
      </c>
      <c r="X71" s="7">
        <v>5.9704540000000001</v>
      </c>
      <c r="Y71" s="7">
        <v>0</v>
      </c>
      <c r="Z71" s="22">
        <f t="shared" si="1"/>
        <v>0</v>
      </c>
    </row>
    <row r="72" spans="1:26" x14ac:dyDescent="0.25">
      <c r="A72" s="4">
        <v>69</v>
      </c>
      <c r="B72" s="6">
        <v>2025</v>
      </c>
      <c r="C72" s="6">
        <v>9</v>
      </c>
      <c r="D72" s="6"/>
      <c r="E72" s="6">
        <v>6.03</v>
      </c>
      <c r="F72" s="42"/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1980.85</v>
      </c>
      <c r="M72" s="20">
        <v>8.2750000000000004</v>
      </c>
      <c r="N72" s="21"/>
      <c r="O72" s="6"/>
      <c r="P72" s="7"/>
      <c r="Q72" s="7"/>
      <c r="R72" s="36"/>
      <c r="S72" s="7">
        <v>8.2750000000000004</v>
      </c>
      <c r="T72" s="21">
        <v>48.121000000000002</v>
      </c>
      <c r="U72" s="7">
        <v>47.097999999999999</v>
      </c>
      <c r="V72" s="7">
        <v>2.5297209999999999</v>
      </c>
      <c r="W72" s="7">
        <v>2.4759419999999999</v>
      </c>
      <c r="X72" s="7">
        <v>5.745279</v>
      </c>
      <c r="Y72" s="7">
        <v>0</v>
      </c>
      <c r="Z72" s="22">
        <f t="shared" si="1"/>
        <v>0</v>
      </c>
    </row>
    <row r="73" spans="1:26" x14ac:dyDescent="0.25">
      <c r="A73" s="4">
        <v>70</v>
      </c>
      <c r="B73" s="6">
        <v>2025</v>
      </c>
      <c r="C73" s="6">
        <v>9</v>
      </c>
      <c r="D73" s="6"/>
      <c r="E73" s="6">
        <v>6.03</v>
      </c>
      <c r="F73" s="42"/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1986.9</v>
      </c>
      <c r="M73" s="20">
        <v>10.11</v>
      </c>
      <c r="N73" s="21"/>
      <c r="O73" s="6"/>
      <c r="P73" s="7"/>
      <c r="Q73" s="7"/>
      <c r="R73" s="36"/>
      <c r="S73" s="7">
        <v>10.11</v>
      </c>
      <c r="T73" s="21">
        <v>79.438999999999993</v>
      </c>
      <c r="U73" s="7">
        <v>90</v>
      </c>
      <c r="V73" s="7">
        <v>4.1761080000000002</v>
      </c>
      <c r="W73" s="7">
        <v>4.7313000000000001</v>
      </c>
      <c r="X73" s="7">
        <v>5.9338920000000002</v>
      </c>
      <c r="Y73" s="7">
        <v>-0.55520099999999994</v>
      </c>
      <c r="Z73" s="22">
        <f t="shared" si="1"/>
        <v>0</v>
      </c>
    </row>
    <row r="74" spans="1:26" x14ac:dyDescent="0.25">
      <c r="A74" s="4">
        <v>71</v>
      </c>
      <c r="B74" s="6">
        <v>2025</v>
      </c>
      <c r="C74" s="6">
        <v>9</v>
      </c>
      <c r="D74" s="6"/>
      <c r="E74" s="6">
        <v>6.03</v>
      </c>
      <c r="F74" s="42"/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5.5179999999999998</v>
      </c>
      <c r="N74" s="21"/>
      <c r="O74" s="6"/>
      <c r="P74" s="7"/>
      <c r="Q74" s="7"/>
      <c r="R74" s="36"/>
      <c r="S74" s="7">
        <v>5.5179999999999998</v>
      </c>
      <c r="T74" s="21">
        <v>26.593</v>
      </c>
      <c r="U74" s="7">
        <v>31</v>
      </c>
      <c r="V74" s="7">
        <v>1.397994</v>
      </c>
      <c r="W74" s="7">
        <v>1.62967</v>
      </c>
      <c r="X74" s="7">
        <v>4.1200060000000001</v>
      </c>
      <c r="Y74" s="7">
        <v>-0.23166999999999999</v>
      </c>
      <c r="Z74" s="22">
        <f t="shared" si="1"/>
        <v>0</v>
      </c>
    </row>
    <row r="75" spans="1:26" x14ac:dyDescent="0.25">
      <c r="A75" s="4">
        <v>72</v>
      </c>
      <c r="B75" s="6">
        <v>2025</v>
      </c>
      <c r="C75" s="6">
        <v>9</v>
      </c>
      <c r="D75" s="6"/>
      <c r="E75" s="6">
        <v>6.03</v>
      </c>
      <c r="F75" s="42"/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26.524000000000001</v>
      </c>
      <c r="N75" s="21"/>
      <c r="O75" s="6"/>
      <c r="P75" s="7"/>
      <c r="Q75" s="7"/>
      <c r="R75" s="36"/>
      <c r="S75" s="7">
        <v>26.524000000000001</v>
      </c>
      <c r="T75" s="21">
        <v>143.59</v>
      </c>
      <c r="U75" s="7">
        <v>147</v>
      </c>
      <c r="V75" s="7">
        <v>7.5485259999999998</v>
      </c>
      <c r="W75" s="7">
        <v>7.7277899999999997</v>
      </c>
      <c r="X75" s="7">
        <v>18.975473999999998</v>
      </c>
      <c r="Y75" s="7">
        <v>-0.179262</v>
      </c>
      <c r="Z75" s="22">
        <f t="shared" si="1"/>
        <v>0</v>
      </c>
    </row>
    <row r="76" spans="1:26" x14ac:dyDescent="0.25">
      <c r="A76" s="4">
        <v>73</v>
      </c>
      <c r="B76" s="6">
        <v>2025</v>
      </c>
      <c r="C76" s="6">
        <v>9</v>
      </c>
      <c r="D76" s="6"/>
      <c r="E76" s="6">
        <v>6.03</v>
      </c>
      <c r="F76" s="42"/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5.08</v>
      </c>
      <c r="N76" s="21"/>
      <c r="O76" s="6"/>
      <c r="P76" s="7"/>
      <c r="Q76" s="7"/>
      <c r="R76" s="36"/>
      <c r="S76" s="7">
        <v>5.08</v>
      </c>
      <c r="T76" s="21">
        <v>30.242999999999999</v>
      </c>
      <c r="U76" s="7">
        <v>29</v>
      </c>
      <c r="V76" s="7">
        <v>1.5898749999999999</v>
      </c>
      <c r="W76" s="7">
        <v>1.5245299999999999</v>
      </c>
      <c r="X76" s="7">
        <v>3.4901249999999999</v>
      </c>
      <c r="Y76" s="7">
        <v>6.5339999999999995E-2</v>
      </c>
      <c r="Z76" s="22">
        <f t="shared" si="1"/>
        <v>0</v>
      </c>
    </row>
    <row r="77" spans="1:26" x14ac:dyDescent="0.25">
      <c r="A77" s="4">
        <v>74</v>
      </c>
      <c r="B77" s="6">
        <v>2025</v>
      </c>
      <c r="C77" s="6">
        <v>9</v>
      </c>
      <c r="D77" s="6"/>
      <c r="E77" s="6">
        <v>6.03</v>
      </c>
      <c r="F77" s="42"/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5.8159999999999998</v>
      </c>
      <c r="N77" s="21"/>
      <c r="O77" s="6"/>
      <c r="P77" s="7"/>
      <c r="Q77" s="7"/>
      <c r="R77" s="36"/>
      <c r="S77" s="7">
        <v>5.8159999999999998</v>
      </c>
      <c r="T77" s="21">
        <v>39.713999999999999</v>
      </c>
      <c r="U77" s="7">
        <v>45</v>
      </c>
      <c r="V77" s="7">
        <v>2.0877650000000001</v>
      </c>
      <c r="W77" s="7">
        <v>2.36565</v>
      </c>
      <c r="X77" s="7">
        <v>3.7282350000000002</v>
      </c>
      <c r="Y77" s="7">
        <v>-0.27788499999999999</v>
      </c>
      <c r="Z77" s="22">
        <f t="shared" si="1"/>
        <v>0</v>
      </c>
    </row>
    <row r="78" spans="1:26" x14ac:dyDescent="0.25">
      <c r="A78" s="4">
        <v>75</v>
      </c>
      <c r="B78" s="6">
        <v>2025</v>
      </c>
      <c r="C78" s="6">
        <v>9</v>
      </c>
      <c r="D78" s="6"/>
      <c r="E78" s="6">
        <v>6.03</v>
      </c>
      <c r="F78" s="42"/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5.4969999999999999</v>
      </c>
      <c r="N78" s="21"/>
      <c r="O78" s="6"/>
      <c r="P78" s="7"/>
      <c r="Q78" s="7"/>
      <c r="R78" s="36"/>
      <c r="S78" s="7">
        <v>5.4969999999999999</v>
      </c>
      <c r="T78" s="21">
        <v>30.940999999999999</v>
      </c>
      <c r="U78" s="7">
        <v>36</v>
      </c>
      <c r="V78" s="7">
        <v>1.626568</v>
      </c>
      <c r="W78" s="7">
        <v>1.89252</v>
      </c>
      <c r="X78" s="7">
        <v>3.8704320000000001</v>
      </c>
      <c r="Y78" s="7">
        <v>-0.26595000000000002</v>
      </c>
      <c r="Z78" s="22">
        <f t="shared" si="1"/>
        <v>0</v>
      </c>
    </row>
    <row r="79" spans="1:26" x14ac:dyDescent="0.25">
      <c r="A79" s="4">
        <v>76</v>
      </c>
      <c r="B79" s="6">
        <v>2025</v>
      </c>
      <c r="C79" s="6">
        <v>9</v>
      </c>
      <c r="D79" s="6"/>
      <c r="E79" s="6">
        <v>6.03</v>
      </c>
      <c r="F79" s="42"/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5.6980000000000004</v>
      </c>
      <c r="N79" s="21"/>
      <c r="O79" s="6"/>
      <c r="P79" s="7"/>
      <c r="Q79" s="7"/>
      <c r="R79" s="36"/>
      <c r="S79" s="7">
        <v>5.6980000000000004</v>
      </c>
      <c r="T79" s="21">
        <v>30.332000000000001</v>
      </c>
      <c r="U79" s="7">
        <v>36</v>
      </c>
      <c r="V79" s="7">
        <v>1.5945530000000001</v>
      </c>
      <c r="W79" s="7">
        <v>1.89252</v>
      </c>
      <c r="X79" s="7">
        <v>4.1034470000000001</v>
      </c>
      <c r="Y79" s="7">
        <v>-0.29797000000000001</v>
      </c>
      <c r="Z79" s="22">
        <f t="shared" si="1"/>
        <v>0</v>
      </c>
    </row>
    <row r="80" spans="1:26" x14ac:dyDescent="0.25">
      <c r="A80" s="4">
        <v>77</v>
      </c>
      <c r="B80" s="6">
        <v>2025</v>
      </c>
      <c r="C80" s="6">
        <v>9</v>
      </c>
      <c r="D80" s="6"/>
      <c r="E80" s="6">
        <v>6.03</v>
      </c>
      <c r="F80" s="42"/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5.28</v>
      </c>
      <c r="N80" s="21"/>
      <c r="O80" s="6"/>
      <c r="P80" s="7"/>
      <c r="Q80" s="7"/>
      <c r="R80" s="36"/>
      <c r="S80" s="7">
        <v>5.28</v>
      </c>
      <c r="T80" s="21">
        <v>26.946000000000002</v>
      </c>
      <c r="U80" s="7">
        <v>28.059000000000001</v>
      </c>
      <c r="V80" s="7">
        <v>1.4165509999999999</v>
      </c>
      <c r="W80" s="7">
        <v>1.4750620000000001</v>
      </c>
      <c r="X80" s="7">
        <v>3.8634490000000001</v>
      </c>
      <c r="Y80" s="7">
        <v>-5.8507000000000003E-2</v>
      </c>
      <c r="Z80" s="22">
        <f t="shared" si="1"/>
        <v>0</v>
      </c>
    </row>
    <row r="81" spans="1:26" x14ac:dyDescent="0.25">
      <c r="A81" s="4">
        <v>78</v>
      </c>
      <c r="B81" s="6">
        <v>2025</v>
      </c>
      <c r="C81" s="6">
        <v>9</v>
      </c>
      <c r="D81" s="6"/>
      <c r="E81" s="6">
        <v>6.03</v>
      </c>
      <c r="F81" s="42"/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5.194</v>
      </c>
      <c r="N81" s="21"/>
      <c r="O81" s="6"/>
      <c r="P81" s="7"/>
      <c r="Q81" s="7"/>
      <c r="R81" s="36"/>
      <c r="S81" s="7">
        <v>5.194</v>
      </c>
      <c r="T81" s="21">
        <v>16.228000000000002</v>
      </c>
      <c r="U81" s="7">
        <v>16.808</v>
      </c>
      <c r="V81" s="7">
        <v>0.85310600000000003</v>
      </c>
      <c r="W81" s="7">
        <v>0.88359699999999997</v>
      </c>
      <c r="X81" s="7">
        <v>4.3408939999999996</v>
      </c>
      <c r="Y81" s="7">
        <v>-3.0488999999999999E-2</v>
      </c>
      <c r="Z81" s="22">
        <f t="shared" si="1"/>
        <v>0</v>
      </c>
    </row>
    <row r="82" spans="1:26" x14ac:dyDescent="0.25">
      <c r="A82" s="4">
        <v>79</v>
      </c>
      <c r="B82" s="6">
        <v>2025</v>
      </c>
      <c r="C82" s="6">
        <v>9</v>
      </c>
      <c r="D82" s="6"/>
      <c r="E82" s="6">
        <v>6.03</v>
      </c>
      <c r="F82" s="42"/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5.952</v>
      </c>
      <c r="N82" s="21"/>
      <c r="O82" s="6"/>
      <c r="P82" s="7"/>
      <c r="Q82" s="7"/>
      <c r="R82" s="36"/>
      <c r="S82" s="7">
        <v>5.952</v>
      </c>
      <c r="T82" s="21">
        <v>45.838000000000001</v>
      </c>
      <c r="U82" s="7">
        <v>61</v>
      </c>
      <c r="V82" s="7">
        <v>2.4097040000000001</v>
      </c>
      <c r="W82" s="7">
        <v>3.2067700000000001</v>
      </c>
      <c r="X82" s="7">
        <v>3.5422959999999999</v>
      </c>
      <c r="Y82" s="7">
        <v>-0.79706500000000002</v>
      </c>
      <c r="Z82" s="22">
        <f t="shared" si="1"/>
        <v>0</v>
      </c>
    </row>
    <row r="83" spans="1:26" x14ac:dyDescent="0.25">
      <c r="A83" s="4">
        <v>80</v>
      </c>
      <c r="B83" s="6">
        <v>2025</v>
      </c>
      <c r="C83" s="6">
        <v>9</v>
      </c>
      <c r="D83" s="6"/>
      <c r="E83" s="6">
        <v>6.03</v>
      </c>
      <c r="F83" s="42"/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6.0949999999999998</v>
      </c>
      <c r="N83" s="21"/>
      <c r="O83" s="6"/>
      <c r="P83" s="7"/>
      <c r="Q83" s="7"/>
      <c r="R83" s="36"/>
      <c r="S83" s="7">
        <v>6.0949999999999998</v>
      </c>
      <c r="T83" s="21">
        <v>31.31</v>
      </c>
      <c r="U83" s="7">
        <v>34</v>
      </c>
      <c r="V83" s="7">
        <v>1.645967</v>
      </c>
      <c r="W83" s="7">
        <v>1.78738</v>
      </c>
      <c r="X83" s="7">
        <v>4.449033</v>
      </c>
      <c r="Y83" s="7">
        <v>-0.14141200000000001</v>
      </c>
      <c r="Z83" s="22">
        <f t="shared" si="1"/>
        <v>0</v>
      </c>
    </row>
    <row r="84" spans="1:26" x14ac:dyDescent="0.25">
      <c r="A84" s="4">
        <v>81</v>
      </c>
      <c r="B84" s="6">
        <v>2025</v>
      </c>
      <c r="C84" s="6">
        <v>9</v>
      </c>
      <c r="D84" s="6"/>
      <c r="E84" s="6">
        <v>6.03</v>
      </c>
      <c r="F84" s="42"/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5.9409999999999998</v>
      </c>
      <c r="N84" s="21"/>
      <c r="O84" s="6"/>
      <c r="P84" s="7"/>
      <c r="Q84" s="7"/>
      <c r="R84" s="36"/>
      <c r="S84" s="7">
        <v>5.9409999999999998</v>
      </c>
      <c r="T84" s="21">
        <v>33.215000000000003</v>
      </c>
      <c r="U84" s="7">
        <v>39</v>
      </c>
      <c r="V84" s="7">
        <v>1.746113</v>
      </c>
      <c r="W84" s="7">
        <v>2.05023</v>
      </c>
      <c r="X84" s="7">
        <v>4.1948869999999996</v>
      </c>
      <c r="Y84" s="7">
        <v>-0.304114</v>
      </c>
      <c r="Z84" s="22">
        <f t="shared" si="1"/>
        <v>0</v>
      </c>
    </row>
    <row r="85" spans="1:26" x14ac:dyDescent="0.25">
      <c r="A85" s="4">
        <v>82</v>
      </c>
      <c r="B85" s="6">
        <v>2025</v>
      </c>
      <c r="C85" s="6">
        <v>9</v>
      </c>
      <c r="D85" s="6"/>
      <c r="E85" s="6">
        <v>6.03</v>
      </c>
      <c r="F85" s="42"/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12.112</v>
      </c>
      <c r="N85" s="21"/>
      <c r="O85" s="6"/>
      <c r="P85" s="7"/>
      <c r="Q85" s="7"/>
      <c r="R85" s="36"/>
      <c r="S85" s="7">
        <v>12.112</v>
      </c>
      <c r="T85" s="21">
        <v>100.86</v>
      </c>
      <c r="U85" s="7">
        <v>84.46</v>
      </c>
      <c r="V85" s="7">
        <v>5.3022099999999996</v>
      </c>
      <c r="W85" s="7">
        <v>4.4400620000000002</v>
      </c>
      <c r="X85" s="7">
        <v>6.8097899999999996</v>
      </c>
      <c r="Y85" s="7">
        <v>0</v>
      </c>
      <c r="Z85" s="22">
        <f t="shared" si="1"/>
        <v>0</v>
      </c>
    </row>
    <row r="86" spans="1:26" x14ac:dyDescent="0.25">
      <c r="A86" s="4">
        <v>83</v>
      </c>
      <c r="B86" s="6">
        <v>2025</v>
      </c>
      <c r="C86" s="6">
        <v>9</v>
      </c>
      <c r="D86" s="6"/>
      <c r="E86" s="6">
        <v>6.03</v>
      </c>
      <c r="F86" s="42"/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5.3959999999999999</v>
      </c>
      <c r="N86" s="21"/>
      <c r="O86" s="6"/>
      <c r="P86" s="7"/>
      <c r="Q86" s="7"/>
      <c r="R86" s="36"/>
      <c r="S86" s="7">
        <v>5.3959999999999999</v>
      </c>
      <c r="T86" s="21">
        <v>29.420999999999999</v>
      </c>
      <c r="U86" s="7">
        <v>55.5</v>
      </c>
      <c r="V86" s="7">
        <v>1.546662</v>
      </c>
      <c r="W86" s="7">
        <v>2.9176350000000002</v>
      </c>
      <c r="X86" s="7">
        <v>3.8493379999999999</v>
      </c>
      <c r="Y86" s="7">
        <v>-1.3709750000000001</v>
      </c>
      <c r="Z86" s="22">
        <f t="shared" si="1"/>
        <v>0</v>
      </c>
    </row>
    <row r="87" spans="1:26" x14ac:dyDescent="0.25">
      <c r="A87" s="4">
        <v>84</v>
      </c>
      <c r="B87" s="6">
        <v>2025</v>
      </c>
      <c r="C87" s="6">
        <v>9</v>
      </c>
      <c r="D87" s="6"/>
      <c r="E87" s="6">
        <v>6.03</v>
      </c>
      <c r="F87" s="42"/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3.0910000000000002</v>
      </c>
      <c r="N87" s="21"/>
      <c r="O87" s="6"/>
      <c r="P87" s="7"/>
      <c r="Q87" s="7"/>
      <c r="R87" s="36"/>
      <c r="S87" s="7">
        <v>3.0910000000000002</v>
      </c>
      <c r="T87" s="21">
        <v>15.481999999999999</v>
      </c>
      <c r="U87" s="7">
        <v>23</v>
      </c>
      <c r="V87" s="7">
        <v>0.81388899999999997</v>
      </c>
      <c r="W87" s="7">
        <v>1.2091099999999999</v>
      </c>
      <c r="X87" s="7">
        <v>2.2771110000000001</v>
      </c>
      <c r="Y87" s="7">
        <v>-0.39521899999999999</v>
      </c>
      <c r="Z87" s="22">
        <f t="shared" si="1"/>
        <v>0</v>
      </c>
    </row>
    <row r="88" spans="1:26" x14ac:dyDescent="0.25">
      <c r="A88" s="4">
        <v>85</v>
      </c>
      <c r="B88" s="6">
        <v>2025</v>
      </c>
      <c r="C88" s="6">
        <v>9</v>
      </c>
      <c r="D88" s="6"/>
      <c r="E88" s="6">
        <v>6.03</v>
      </c>
      <c r="F88" s="42"/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5.7619999999999996</v>
      </c>
      <c r="N88" s="21"/>
      <c r="O88" s="6"/>
      <c r="P88" s="7"/>
      <c r="Q88" s="7"/>
      <c r="R88" s="36"/>
      <c r="S88" s="7">
        <v>5.7619999999999996</v>
      </c>
      <c r="T88" s="21">
        <v>31.99</v>
      </c>
      <c r="U88" s="7">
        <v>36</v>
      </c>
      <c r="V88" s="7">
        <v>1.6817139999999999</v>
      </c>
      <c r="W88" s="7">
        <v>1.89252</v>
      </c>
      <c r="X88" s="7">
        <v>4.0802860000000001</v>
      </c>
      <c r="Y88" s="7">
        <v>-0.21080699999999999</v>
      </c>
      <c r="Z88" s="22">
        <f t="shared" si="1"/>
        <v>0</v>
      </c>
    </row>
    <row r="89" spans="1:26" x14ac:dyDescent="0.25">
      <c r="A89" s="4">
        <v>86</v>
      </c>
      <c r="B89" s="6">
        <v>2025</v>
      </c>
      <c r="C89" s="6">
        <v>9</v>
      </c>
      <c r="D89" s="6"/>
      <c r="E89" s="6">
        <v>6.03</v>
      </c>
      <c r="F89" s="42"/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6.13</v>
      </c>
      <c r="N89" s="21"/>
      <c r="O89" s="6"/>
      <c r="P89" s="7"/>
      <c r="Q89" s="7"/>
      <c r="R89" s="36"/>
      <c r="S89" s="7">
        <v>6.13</v>
      </c>
      <c r="T89" s="21">
        <v>42.4</v>
      </c>
      <c r="U89" s="7">
        <v>71.760000000000005</v>
      </c>
      <c r="V89" s="7">
        <v>2.2289680000000001</v>
      </c>
      <c r="W89" s="7">
        <v>3.7724229999999999</v>
      </c>
      <c r="X89" s="7">
        <v>2.357577</v>
      </c>
      <c r="Y89" s="7">
        <v>0</v>
      </c>
      <c r="Z89" s="22">
        <f t="shared" si="1"/>
        <v>0</v>
      </c>
    </row>
    <row r="90" spans="1:26" x14ac:dyDescent="0.25">
      <c r="A90" s="4">
        <v>87</v>
      </c>
      <c r="B90" s="6">
        <v>2025</v>
      </c>
      <c r="C90" s="6">
        <v>9</v>
      </c>
      <c r="D90" s="6"/>
      <c r="E90" s="6">
        <v>6.03</v>
      </c>
      <c r="F90" s="42"/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13.999000000000001</v>
      </c>
      <c r="N90" s="21"/>
      <c r="O90" s="6"/>
      <c r="P90" s="7"/>
      <c r="Q90" s="7"/>
      <c r="R90" s="36"/>
      <c r="S90" s="7">
        <v>13.999000000000001</v>
      </c>
      <c r="T90" s="21">
        <v>85.19</v>
      </c>
      <c r="U90" s="7">
        <v>71.5</v>
      </c>
      <c r="V90" s="7">
        <v>4.4784379999999997</v>
      </c>
      <c r="W90" s="7">
        <v>3.7587549999999998</v>
      </c>
      <c r="X90" s="7">
        <v>9.520562</v>
      </c>
      <c r="Y90" s="7">
        <v>0.71968299999999996</v>
      </c>
      <c r="Z90" s="22">
        <f t="shared" si="1"/>
        <v>0</v>
      </c>
    </row>
    <row r="91" spans="1:26" x14ac:dyDescent="0.25">
      <c r="A91" s="4">
        <v>88</v>
      </c>
      <c r="B91" s="6">
        <v>2025</v>
      </c>
      <c r="C91" s="6">
        <v>9</v>
      </c>
      <c r="D91" s="6"/>
      <c r="E91" s="6">
        <v>6.03</v>
      </c>
      <c r="F91" s="42"/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15.384</v>
      </c>
      <c r="N91" s="21"/>
      <c r="O91" s="6"/>
      <c r="P91" s="7"/>
      <c r="Q91" s="7"/>
      <c r="R91" s="36"/>
      <c r="S91" s="7">
        <v>15.384</v>
      </c>
      <c r="T91" s="21">
        <v>81.62</v>
      </c>
      <c r="U91" s="7">
        <v>88.281999999999996</v>
      </c>
      <c r="V91" s="7">
        <v>4.2907630000000001</v>
      </c>
      <c r="W91" s="7">
        <v>4.6409849999999997</v>
      </c>
      <c r="X91" s="7">
        <v>11.093237</v>
      </c>
      <c r="Y91" s="7">
        <v>-0.35022199999999998</v>
      </c>
      <c r="Z91" s="22">
        <f t="shared" si="1"/>
        <v>0</v>
      </c>
    </row>
    <row r="92" spans="1:26" x14ac:dyDescent="0.25">
      <c r="A92" s="4">
        <v>89</v>
      </c>
      <c r="B92" s="6">
        <v>2025</v>
      </c>
      <c r="C92" s="6">
        <v>9</v>
      </c>
      <c r="D92" s="6"/>
      <c r="E92" s="6">
        <v>6.03</v>
      </c>
      <c r="F92" s="42"/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13.054</v>
      </c>
      <c r="N92" s="21"/>
      <c r="O92" s="6"/>
      <c r="P92" s="7"/>
      <c r="Q92" s="7"/>
      <c r="R92" s="36"/>
      <c r="S92" s="7">
        <v>13.054</v>
      </c>
      <c r="T92" s="21">
        <v>65.63</v>
      </c>
      <c r="U92" s="7">
        <v>72.260000000000005</v>
      </c>
      <c r="V92" s="7">
        <v>3.4501689999999998</v>
      </c>
      <c r="W92" s="7">
        <v>3.798708</v>
      </c>
      <c r="X92" s="7">
        <v>9.2552920000000007</v>
      </c>
      <c r="Y92" s="7">
        <v>0</v>
      </c>
      <c r="Z92" s="22">
        <f t="shared" si="1"/>
        <v>0</v>
      </c>
    </row>
    <row r="93" spans="1:26" x14ac:dyDescent="0.25">
      <c r="A93" s="4">
        <v>90</v>
      </c>
      <c r="B93" s="6">
        <v>2025</v>
      </c>
      <c r="C93" s="6">
        <v>9</v>
      </c>
      <c r="D93" s="6"/>
      <c r="E93" s="6">
        <v>6.03</v>
      </c>
      <c r="F93" s="42"/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14.686999999999999</v>
      </c>
      <c r="N93" s="21"/>
      <c r="O93" s="6"/>
      <c r="P93" s="7"/>
      <c r="Q93" s="7"/>
      <c r="R93" s="36"/>
      <c r="S93" s="7">
        <v>14.686999999999999</v>
      </c>
      <c r="T93" s="21">
        <v>75.599999999999994</v>
      </c>
      <c r="U93" s="7">
        <v>90.911000000000001</v>
      </c>
      <c r="V93" s="7">
        <v>3.9742920000000002</v>
      </c>
      <c r="W93" s="7">
        <v>4.7791920000000001</v>
      </c>
      <c r="X93" s="7">
        <v>10.712707999999999</v>
      </c>
      <c r="Y93" s="7">
        <v>-0.80490300000000004</v>
      </c>
      <c r="Z93" s="22">
        <f t="shared" ref="Z93:Z156" si="2">Q93*E93/100</f>
        <v>0</v>
      </c>
    </row>
    <row r="94" spans="1:26" x14ac:dyDescent="0.25">
      <c r="A94" s="4">
        <v>91</v>
      </c>
      <c r="B94" s="6">
        <v>2025</v>
      </c>
      <c r="C94" s="6">
        <v>9</v>
      </c>
      <c r="D94" s="6"/>
      <c r="E94" s="6">
        <v>6.03</v>
      </c>
      <c r="F94" s="42"/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3.786</v>
      </c>
      <c r="N94" s="21"/>
      <c r="O94" s="6"/>
      <c r="P94" s="7"/>
      <c r="Q94" s="7"/>
      <c r="R94" s="36"/>
      <c r="S94" s="7">
        <v>3.786</v>
      </c>
      <c r="T94" s="21">
        <v>21.745999999999999</v>
      </c>
      <c r="U94" s="7">
        <v>22</v>
      </c>
      <c r="V94" s="7">
        <v>1.143187</v>
      </c>
      <c r="W94" s="7">
        <v>1.1565399999999999</v>
      </c>
      <c r="X94" s="7">
        <v>2.6428129999999999</v>
      </c>
      <c r="Y94" s="7">
        <v>-1.3354E-2</v>
      </c>
      <c r="Z94" s="22">
        <f t="shared" si="2"/>
        <v>0</v>
      </c>
    </row>
    <row r="95" spans="1:26" x14ac:dyDescent="0.25">
      <c r="A95" s="4">
        <v>92</v>
      </c>
      <c r="B95" s="6">
        <v>2025</v>
      </c>
      <c r="C95" s="6">
        <v>9</v>
      </c>
      <c r="D95" s="6"/>
      <c r="E95" s="6">
        <v>6.03</v>
      </c>
      <c r="F95" s="42"/>
      <c r="G95" s="5" t="s">
        <v>70</v>
      </c>
      <c r="H95" s="5" t="s">
        <v>45</v>
      </c>
      <c r="I95" s="5"/>
      <c r="J95" s="14">
        <v>9</v>
      </c>
      <c r="K95" s="12" t="s">
        <v>167</v>
      </c>
      <c r="L95" s="6">
        <v>6017.43</v>
      </c>
      <c r="M95" s="40">
        <v>13.003</v>
      </c>
      <c r="N95" s="21"/>
      <c r="O95" s="6"/>
      <c r="P95" s="7"/>
      <c r="Q95" s="7"/>
      <c r="R95" s="36"/>
      <c r="S95" s="7">
        <v>13.003</v>
      </c>
      <c r="T95" s="21">
        <v>115.18</v>
      </c>
      <c r="U95" s="7">
        <v>189.86699999999999</v>
      </c>
      <c r="V95" s="7">
        <v>6.0550129999999998</v>
      </c>
      <c r="W95" s="7">
        <v>9.9813080000000003</v>
      </c>
      <c r="X95" s="7">
        <v>3.0216919999999998</v>
      </c>
      <c r="Y95" s="7">
        <v>0</v>
      </c>
      <c r="Z95" s="22">
        <f t="shared" si="2"/>
        <v>0</v>
      </c>
    </row>
    <row r="96" spans="1:26" x14ac:dyDescent="0.25">
      <c r="A96" s="4">
        <v>93</v>
      </c>
      <c r="B96" s="6">
        <v>2025</v>
      </c>
      <c r="C96" s="6">
        <v>9</v>
      </c>
      <c r="D96" s="6"/>
      <c r="E96" s="6">
        <v>6.03</v>
      </c>
      <c r="F96" s="42"/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19.201000000000001</v>
      </c>
      <c r="N96" s="21"/>
      <c r="O96" s="6"/>
      <c r="P96" s="7"/>
      <c r="Q96" s="7"/>
      <c r="R96" s="36"/>
      <c r="S96" s="7">
        <v>19.201000000000001</v>
      </c>
      <c r="T96" s="21">
        <v>108.64</v>
      </c>
      <c r="U96" s="7">
        <v>140.63399999999999</v>
      </c>
      <c r="V96" s="7">
        <v>5.7112049999999996</v>
      </c>
      <c r="W96" s="7">
        <v>7.3931290000000001</v>
      </c>
      <c r="X96" s="7">
        <v>11.807871</v>
      </c>
      <c r="Y96" s="7">
        <v>0</v>
      </c>
      <c r="Z96" s="22">
        <f t="shared" si="2"/>
        <v>0</v>
      </c>
    </row>
    <row r="97" spans="1:26" x14ac:dyDescent="0.25">
      <c r="A97" s="4">
        <v>94</v>
      </c>
      <c r="B97" s="6">
        <v>2025</v>
      </c>
      <c r="C97" s="6">
        <v>9</v>
      </c>
      <c r="D97" s="6"/>
      <c r="E97" s="6">
        <v>6.03</v>
      </c>
      <c r="F97" s="42"/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10.888999999999999</v>
      </c>
      <c r="N97" s="21"/>
      <c r="O97" s="6"/>
      <c r="P97" s="7"/>
      <c r="Q97" s="7"/>
      <c r="R97" s="36"/>
      <c r="S97" s="7">
        <v>10.888999999999999</v>
      </c>
      <c r="T97" s="21">
        <v>37.21</v>
      </c>
      <c r="U97" s="7">
        <v>54</v>
      </c>
      <c r="V97" s="7">
        <v>1.9561299999999999</v>
      </c>
      <c r="W97" s="7">
        <v>2.8387799999999999</v>
      </c>
      <c r="X97" s="7">
        <v>8.9328699999999994</v>
      </c>
      <c r="Y97" s="7">
        <v>-0.88265199999999999</v>
      </c>
      <c r="Z97" s="22">
        <f t="shared" si="2"/>
        <v>0</v>
      </c>
    </row>
    <row r="98" spans="1:26" x14ac:dyDescent="0.25">
      <c r="A98" s="4">
        <v>95</v>
      </c>
      <c r="B98" s="6">
        <v>2025</v>
      </c>
      <c r="C98" s="6">
        <v>9</v>
      </c>
      <c r="D98" s="6"/>
      <c r="E98" s="6">
        <v>6.03</v>
      </c>
      <c r="F98" s="42"/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14.423</v>
      </c>
      <c r="N98" s="21"/>
      <c r="O98" s="6"/>
      <c r="P98" s="7"/>
      <c r="Q98" s="7"/>
      <c r="R98" s="36"/>
      <c r="S98" s="7">
        <v>14.423</v>
      </c>
      <c r="T98" s="21">
        <v>84.86</v>
      </c>
      <c r="U98" s="7">
        <v>90.17</v>
      </c>
      <c r="V98" s="7">
        <v>4.4610900000000004</v>
      </c>
      <c r="W98" s="7">
        <v>4.7402369999999996</v>
      </c>
      <c r="X98" s="7">
        <v>9.9619099999999996</v>
      </c>
      <c r="Y98" s="7">
        <v>-0.27914899999999998</v>
      </c>
      <c r="Z98" s="22">
        <f t="shared" si="2"/>
        <v>0</v>
      </c>
    </row>
    <row r="99" spans="1:26" x14ac:dyDescent="0.25">
      <c r="A99" s="4">
        <v>96</v>
      </c>
      <c r="B99" s="6">
        <v>2025</v>
      </c>
      <c r="C99" s="6">
        <v>9</v>
      </c>
      <c r="D99" s="6"/>
      <c r="E99" s="6">
        <v>6.03</v>
      </c>
      <c r="F99" s="42"/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8.6620000000000008</v>
      </c>
      <c r="N99" s="21"/>
      <c r="O99" s="6"/>
      <c r="P99" s="7"/>
      <c r="Q99" s="7"/>
      <c r="R99" s="36"/>
      <c r="S99" s="7">
        <v>8.6620000000000008</v>
      </c>
      <c r="T99" s="21">
        <v>53.03</v>
      </c>
      <c r="U99" s="7">
        <v>57.42</v>
      </c>
      <c r="V99" s="7">
        <v>2.7877869999999998</v>
      </c>
      <c r="W99" s="7">
        <v>3.0185689999999998</v>
      </c>
      <c r="X99" s="7">
        <v>5.6434309999999996</v>
      </c>
      <c r="Y99" s="7">
        <v>0</v>
      </c>
      <c r="Z99" s="22">
        <f t="shared" si="2"/>
        <v>0</v>
      </c>
    </row>
    <row r="100" spans="1:26" x14ac:dyDescent="0.25">
      <c r="A100" s="4">
        <v>97</v>
      </c>
      <c r="B100" s="6">
        <v>2025</v>
      </c>
      <c r="C100" s="6">
        <v>9</v>
      </c>
      <c r="D100" s="6"/>
      <c r="E100" s="6">
        <v>6.03</v>
      </c>
      <c r="F100" s="42"/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7.2329999999999997</v>
      </c>
      <c r="N100" s="21"/>
      <c r="O100" s="6"/>
      <c r="P100" s="7"/>
      <c r="Q100" s="7"/>
      <c r="R100" s="36"/>
      <c r="S100" s="7">
        <v>7.2329999999999997</v>
      </c>
      <c r="T100" s="21">
        <v>46.74</v>
      </c>
      <c r="U100" s="7">
        <v>55.5</v>
      </c>
      <c r="V100" s="7">
        <v>2.457122</v>
      </c>
      <c r="W100" s="7">
        <v>2.9176350000000002</v>
      </c>
      <c r="X100" s="7">
        <v>4.7758779999999996</v>
      </c>
      <c r="Y100" s="7">
        <v>-0.46050999999999997</v>
      </c>
      <c r="Z100" s="22">
        <f t="shared" si="2"/>
        <v>0</v>
      </c>
    </row>
    <row r="101" spans="1:26" x14ac:dyDescent="0.25">
      <c r="A101" s="4">
        <v>98</v>
      </c>
      <c r="B101" s="6">
        <v>2025</v>
      </c>
      <c r="C101" s="6">
        <v>9</v>
      </c>
      <c r="D101" s="6"/>
      <c r="E101" s="6">
        <v>6.03</v>
      </c>
      <c r="F101" s="42"/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18.277000000000001</v>
      </c>
      <c r="N101" s="21"/>
      <c r="O101" s="6"/>
      <c r="P101" s="7"/>
      <c r="Q101" s="7"/>
      <c r="R101" s="36"/>
      <c r="S101" s="7">
        <v>18.277000000000001</v>
      </c>
      <c r="T101" s="21">
        <v>81.06</v>
      </c>
      <c r="U101" s="7">
        <v>103</v>
      </c>
      <c r="V101" s="7">
        <v>4.2613240000000001</v>
      </c>
      <c r="W101" s="7">
        <v>5.4147100000000004</v>
      </c>
      <c r="X101" s="7">
        <v>14.015675999999999</v>
      </c>
      <c r="Y101" s="7">
        <v>-1.153392</v>
      </c>
      <c r="Z101" s="22">
        <f t="shared" si="2"/>
        <v>0</v>
      </c>
    </row>
    <row r="102" spans="1:26" x14ac:dyDescent="0.25">
      <c r="A102" s="4">
        <v>99</v>
      </c>
      <c r="B102" s="6">
        <v>2025</v>
      </c>
      <c r="C102" s="6">
        <v>9</v>
      </c>
      <c r="D102" s="6"/>
      <c r="E102" s="6">
        <v>6.03</v>
      </c>
      <c r="F102" s="42"/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15.382</v>
      </c>
      <c r="N102" s="21"/>
      <c r="O102" s="6"/>
      <c r="P102" s="7"/>
      <c r="Q102" s="7"/>
      <c r="R102" s="36"/>
      <c r="S102" s="7">
        <v>15.382</v>
      </c>
      <c r="T102" s="21">
        <v>73.989999999999995</v>
      </c>
      <c r="U102" s="7">
        <v>72</v>
      </c>
      <c r="V102" s="7">
        <v>3.8896540000000002</v>
      </c>
      <c r="W102" s="7">
        <v>3.78504</v>
      </c>
      <c r="X102" s="7">
        <v>11.492346</v>
      </c>
      <c r="Y102" s="7">
        <v>0.104614</v>
      </c>
      <c r="Z102" s="22">
        <f t="shared" si="2"/>
        <v>0</v>
      </c>
    </row>
    <row r="103" spans="1:26" x14ac:dyDescent="0.25">
      <c r="A103" s="4">
        <v>100</v>
      </c>
      <c r="B103" s="6">
        <v>2025</v>
      </c>
      <c r="C103" s="6">
        <v>9</v>
      </c>
      <c r="D103" s="6"/>
      <c r="E103" s="6">
        <v>6.03</v>
      </c>
      <c r="F103" s="42"/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13.053000000000001</v>
      </c>
      <c r="N103" s="21"/>
      <c r="O103" s="6"/>
      <c r="P103" s="7"/>
      <c r="Q103" s="7"/>
      <c r="R103" s="36"/>
      <c r="S103" s="7">
        <v>13.053000000000001</v>
      </c>
      <c r="T103" s="21">
        <v>66.38</v>
      </c>
      <c r="U103" s="7">
        <v>102</v>
      </c>
      <c r="V103" s="7">
        <v>3.4895969999999998</v>
      </c>
      <c r="W103" s="7">
        <v>5.3621400000000001</v>
      </c>
      <c r="X103" s="7">
        <v>9.5634029999999992</v>
      </c>
      <c r="Y103" s="7">
        <v>-1.8725369999999999</v>
      </c>
      <c r="Z103" s="22">
        <f t="shared" si="2"/>
        <v>0</v>
      </c>
    </row>
    <row r="104" spans="1:26" x14ac:dyDescent="0.25">
      <c r="A104" s="4">
        <v>101</v>
      </c>
      <c r="B104" s="6">
        <v>2025</v>
      </c>
      <c r="C104" s="6">
        <v>9</v>
      </c>
      <c r="D104" s="6"/>
      <c r="E104" s="6">
        <v>6.03</v>
      </c>
      <c r="F104" s="42"/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3.3220000000000001</v>
      </c>
      <c r="N104" s="21"/>
      <c r="O104" s="6"/>
      <c r="P104" s="7"/>
      <c r="Q104" s="7"/>
      <c r="R104" s="36"/>
      <c r="S104" s="7">
        <v>3.3220000000000001</v>
      </c>
      <c r="T104" s="21">
        <v>15.576000000000001</v>
      </c>
      <c r="U104" s="7">
        <v>17.5</v>
      </c>
      <c r="V104" s="7">
        <v>0.81882999999999995</v>
      </c>
      <c r="W104" s="7">
        <v>0.91997499999999999</v>
      </c>
      <c r="X104" s="7">
        <v>2.5031699999999999</v>
      </c>
      <c r="Y104" s="7">
        <v>-0.101145</v>
      </c>
      <c r="Z104" s="22">
        <f t="shared" si="2"/>
        <v>0</v>
      </c>
    </row>
    <row r="105" spans="1:26" x14ac:dyDescent="0.25">
      <c r="A105" s="4">
        <v>102</v>
      </c>
      <c r="B105" s="6">
        <v>2025</v>
      </c>
      <c r="C105" s="6">
        <v>9</v>
      </c>
      <c r="D105" s="6"/>
      <c r="E105" s="6">
        <v>6.03</v>
      </c>
      <c r="F105" s="42"/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5.9039999999999999</v>
      </c>
      <c r="N105" s="21"/>
      <c r="O105" s="6"/>
      <c r="P105" s="7"/>
      <c r="Q105" s="7"/>
      <c r="R105" s="36"/>
      <c r="S105" s="7">
        <v>5.9039999999999999</v>
      </c>
      <c r="T105" s="21">
        <v>29.8</v>
      </c>
      <c r="U105" s="7">
        <v>38</v>
      </c>
      <c r="V105" s="7">
        <v>1.566586</v>
      </c>
      <c r="W105" s="7">
        <v>1.99766</v>
      </c>
      <c r="X105" s="7">
        <v>4.3374139999999999</v>
      </c>
      <c r="Y105" s="7">
        <v>-0.43107299999999998</v>
      </c>
      <c r="Z105" s="22">
        <f t="shared" si="2"/>
        <v>0</v>
      </c>
    </row>
    <row r="106" spans="1:26" x14ac:dyDescent="0.25">
      <c r="A106" s="4">
        <v>103</v>
      </c>
      <c r="B106" s="6">
        <v>2025</v>
      </c>
      <c r="C106" s="6">
        <v>9</v>
      </c>
      <c r="D106" s="6"/>
      <c r="E106" s="6">
        <v>6.03</v>
      </c>
      <c r="F106" s="42"/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3.7730000000000001</v>
      </c>
      <c r="N106" s="21"/>
      <c r="O106" s="6"/>
      <c r="P106" s="7"/>
      <c r="Q106" s="7"/>
      <c r="R106" s="36"/>
      <c r="S106" s="7">
        <v>3.7730000000000001</v>
      </c>
      <c r="T106" s="21">
        <v>21.245000000000001</v>
      </c>
      <c r="U106" s="7">
        <v>16.760000000000002</v>
      </c>
      <c r="V106" s="7">
        <v>1.1168499999999999</v>
      </c>
      <c r="W106" s="7">
        <v>0.881073</v>
      </c>
      <c r="X106" s="7">
        <v>2.6561499999999998</v>
      </c>
      <c r="Y106" s="7">
        <v>0</v>
      </c>
      <c r="Z106" s="22">
        <f t="shared" si="2"/>
        <v>0</v>
      </c>
    </row>
    <row r="107" spans="1:26" x14ac:dyDescent="0.25">
      <c r="A107" s="4">
        <v>104</v>
      </c>
      <c r="B107" s="6">
        <v>2025</v>
      </c>
      <c r="C107" s="6">
        <v>9</v>
      </c>
      <c r="D107" s="6"/>
      <c r="E107" s="6">
        <v>6.03</v>
      </c>
      <c r="F107" s="42"/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5.6</v>
      </c>
      <c r="N107" s="21"/>
      <c r="O107" s="6"/>
      <c r="P107" s="7"/>
      <c r="Q107" s="7"/>
      <c r="R107" s="36"/>
      <c r="S107" s="7">
        <v>5.6</v>
      </c>
      <c r="T107" s="21">
        <v>29.47</v>
      </c>
      <c r="U107" s="7">
        <v>29</v>
      </c>
      <c r="V107" s="7">
        <v>1.5492379999999999</v>
      </c>
      <c r="W107" s="7">
        <v>1.5245299999999999</v>
      </c>
      <c r="X107" s="7">
        <v>4.0507619999999998</v>
      </c>
      <c r="Y107" s="7">
        <v>2.4709999999999999E-2</v>
      </c>
      <c r="Z107" s="22">
        <f t="shared" si="2"/>
        <v>0</v>
      </c>
    </row>
    <row r="108" spans="1:26" x14ac:dyDescent="0.25">
      <c r="A108" s="4">
        <v>105</v>
      </c>
      <c r="B108" s="6">
        <v>2025</v>
      </c>
      <c r="C108" s="6">
        <v>9</v>
      </c>
      <c r="D108" s="6"/>
      <c r="E108" s="6">
        <v>6.03</v>
      </c>
      <c r="F108" s="42"/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11.532</v>
      </c>
      <c r="N108" s="21"/>
      <c r="O108" s="6"/>
      <c r="P108" s="7"/>
      <c r="Q108" s="7"/>
      <c r="R108" s="36"/>
      <c r="S108" s="7">
        <v>11.532</v>
      </c>
      <c r="T108" s="21">
        <v>33.450000000000003</v>
      </c>
      <c r="U108" s="7">
        <v>48</v>
      </c>
      <c r="V108" s="7">
        <v>1.758467</v>
      </c>
      <c r="W108" s="7">
        <v>2.5233599999999998</v>
      </c>
      <c r="X108" s="7">
        <v>9.7735330000000005</v>
      </c>
      <c r="Y108" s="7">
        <v>-0.76489099999999999</v>
      </c>
      <c r="Z108" s="22">
        <f t="shared" si="2"/>
        <v>0</v>
      </c>
    </row>
    <row r="109" spans="1:26" x14ac:dyDescent="0.25">
      <c r="A109" s="4">
        <v>106</v>
      </c>
      <c r="B109" s="6">
        <v>2025</v>
      </c>
      <c r="C109" s="6">
        <v>9</v>
      </c>
      <c r="D109" s="6"/>
      <c r="E109" s="6">
        <v>6.03</v>
      </c>
      <c r="F109" s="42"/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15.871</v>
      </c>
      <c r="N109" s="21"/>
      <c r="O109" s="6"/>
      <c r="P109" s="7"/>
      <c r="Q109" s="7"/>
      <c r="R109" s="36"/>
      <c r="S109" s="7">
        <v>15.871</v>
      </c>
      <c r="T109" s="21">
        <v>47.19</v>
      </c>
      <c r="U109" s="7">
        <v>40.107999999999997</v>
      </c>
      <c r="V109" s="7">
        <v>2.4807779999999999</v>
      </c>
      <c r="W109" s="7">
        <v>2.1084779999999999</v>
      </c>
      <c r="X109" s="7">
        <v>13.390222</v>
      </c>
      <c r="Y109" s="7">
        <v>0.37229800000000002</v>
      </c>
      <c r="Z109" s="22">
        <f t="shared" si="2"/>
        <v>0</v>
      </c>
    </row>
    <row r="110" spans="1:26" x14ac:dyDescent="0.25">
      <c r="A110" s="4">
        <v>107</v>
      </c>
      <c r="B110" s="6">
        <v>2025</v>
      </c>
      <c r="C110" s="6">
        <v>9</v>
      </c>
      <c r="D110" s="6"/>
      <c r="E110" s="6">
        <v>6.03</v>
      </c>
      <c r="F110" s="42"/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21.707000000000001</v>
      </c>
      <c r="N110" s="21"/>
      <c r="O110" s="6"/>
      <c r="P110" s="7"/>
      <c r="Q110" s="7"/>
      <c r="R110" s="36"/>
      <c r="S110" s="7">
        <v>21.707000000000001</v>
      </c>
      <c r="T110" s="21">
        <v>63.31</v>
      </c>
      <c r="U110" s="7">
        <v>62.281999999999996</v>
      </c>
      <c r="V110" s="7">
        <v>3.3282069999999999</v>
      </c>
      <c r="W110" s="7">
        <v>3.274165</v>
      </c>
      <c r="X110" s="7">
        <v>18.378793000000002</v>
      </c>
      <c r="Y110" s="7">
        <v>0</v>
      </c>
      <c r="Z110" s="22">
        <f t="shared" si="2"/>
        <v>0</v>
      </c>
    </row>
    <row r="111" spans="1:26" x14ac:dyDescent="0.25">
      <c r="A111" s="4">
        <v>108</v>
      </c>
      <c r="B111" s="6">
        <v>2025</v>
      </c>
      <c r="C111" s="6">
        <v>9</v>
      </c>
      <c r="D111" s="6"/>
      <c r="E111" s="6">
        <v>6.03</v>
      </c>
      <c r="F111" s="42"/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17.186</v>
      </c>
      <c r="N111" s="21"/>
      <c r="O111" s="6"/>
      <c r="P111" s="7"/>
      <c r="Q111" s="7"/>
      <c r="R111" s="36"/>
      <c r="S111" s="7">
        <v>17.186</v>
      </c>
      <c r="T111" s="21">
        <v>78.510000000000005</v>
      </c>
      <c r="U111" s="7">
        <v>51.7</v>
      </c>
      <c r="V111" s="7">
        <v>4.1272710000000004</v>
      </c>
      <c r="W111" s="7">
        <v>2.7178689999999999</v>
      </c>
      <c r="X111" s="7">
        <v>13.058729</v>
      </c>
      <c r="Y111" s="7">
        <v>0</v>
      </c>
      <c r="Z111" s="22">
        <f t="shared" si="2"/>
        <v>0</v>
      </c>
    </row>
    <row r="112" spans="1:26" x14ac:dyDescent="0.25">
      <c r="A112" s="4">
        <v>109</v>
      </c>
      <c r="B112" s="6">
        <v>2025</v>
      </c>
      <c r="C112" s="6">
        <v>9</v>
      </c>
      <c r="D112" s="6"/>
      <c r="E112" s="6">
        <v>6.03</v>
      </c>
      <c r="F112" s="42"/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6.5860000000000003</v>
      </c>
      <c r="N112" s="21"/>
      <c r="O112" s="6"/>
      <c r="P112" s="7"/>
      <c r="Q112" s="7"/>
      <c r="R112" s="36"/>
      <c r="S112" s="7">
        <v>6.5860000000000003</v>
      </c>
      <c r="T112" s="21">
        <v>31.14</v>
      </c>
      <c r="U112" s="7">
        <v>34</v>
      </c>
      <c r="V112" s="7">
        <v>1.63703</v>
      </c>
      <c r="W112" s="7">
        <v>1.78738</v>
      </c>
      <c r="X112" s="7">
        <v>4.9489700000000001</v>
      </c>
      <c r="Y112" s="7">
        <v>-0.15035100000000001</v>
      </c>
      <c r="Z112" s="22">
        <f t="shared" si="2"/>
        <v>0</v>
      </c>
    </row>
    <row r="113" spans="1:26" x14ac:dyDescent="0.25">
      <c r="A113" s="4">
        <v>110</v>
      </c>
      <c r="B113" s="6">
        <v>2025</v>
      </c>
      <c r="C113" s="6">
        <v>9</v>
      </c>
      <c r="D113" s="6"/>
      <c r="E113" s="6">
        <v>6.03</v>
      </c>
      <c r="F113" s="42"/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6.3150000000000004</v>
      </c>
      <c r="N113" s="21"/>
      <c r="O113" s="6"/>
      <c r="P113" s="7"/>
      <c r="Q113" s="7"/>
      <c r="R113" s="36"/>
      <c r="S113" s="7">
        <v>6.3150000000000004</v>
      </c>
      <c r="T113" s="21">
        <v>46.02</v>
      </c>
      <c r="U113" s="7">
        <v>49</v>
      </c>
      <c r="V113" s="7">
        <v>2.4192710000000002</v>
      </c>
      <c r="W113" s="7">
        <v>2.5759300000000001</v>
      </c>
      <c r="X113" s="7">
        <v>3.8957290000000002</v>
      </c>
      <c r="Y113" s="7">
        <v>-0.15665799999999999</v>
      </c>
      <c r="Z113" s="22">
        <f t="shared" si="2"/>
        <v>0</v>
      </c>
    </row>
    <row r="114" spans="1:26" x14ac:dyDescent="0.25">
      <c r="A114" s="4">
        <v>111</v>
      </c>
      <c r="B114" s="6">
        <v>2025</v>
      </c>
      <c r="C114" s="6">
        <v>9</v>
      </c>
      <c r="D114" s="6"/>
      <c r="E114" s="6">
        <v>6.03</v>
      </c>
      <c r="F114" s="42"/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5.5970000000000004</v>
      </c>
      <c r="N114" s="21"/>
      <c r="O114" s="6"/>
      <c r="P114" s="7"/>
      <c r="Q114" s="7"/>
      <c r="R114" s="36"/>
      <c r="S114" s="7">
        <v>5.5970000000000004</v>
      </c>
      <c r="T114" s="21">
        <v>41.965000000000003</v>
      </c>
      <c r="U114" s="7">
        <v>34</v>
      </c>
      <c r="V114" s="7">
        <v>2.2061000000000002</v>
      </c>
      <c r="W114" s="7">
        <v>1.78738</v>
      </c>
      <c r="X114" s="7">
        <v>3.3908999999999998</v>
      </c>
      <c r="Y114" s="7">
        <v>0.41872100000000001</v>
      </c>
      <c r="Z114" s="22">
        <f t="shared" si="2"/>
        <v>0</v>
      </c>
    </row>
    <row r="115" spans="1:26" x14ac:dyDescent="0.25">
      <c r="A115" s="4">
        <v>112</v>
      </c>
      <c r="B115" s="6">
        <v>2025</v>
      </c>
      <c r="C115" s="6">
        <v>9</v>
      </c>
      <c r="D115" s="6"/>
      <c r="E115" s="6">
        <v>6.03</v>
      </c>
      <c r="F115" s="42"/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5.8659999999999997</v>
      </c>
      <c r="N115" s="21"/>
      <c r="O115" s="6"/>
      <c r="P115" s="7"/>
      <c r="Q115" s="7"/>
      <c r="R115" s="36"/>
      <c r="S115" s="7">
        <v>5.8659999999999997</v>
      </c>
      <c r="T115" s="21">
        <v>40.465000000000003</v>
      </c>
      <c r="U115" s="7">
        <v>34</v>
      </c>
      <c r="V115" s="7">
        <v>2.1272449999999998</v>
      </c>
      <c r="W115" s="7">
        <v>1.78738</v>
      </c>
      <c r="X115" s="7">
        <v>3.7387549999999998</v>
      </c>
      <c r="Y115" s="7">
        <v>0.33986499999999997</v>
      </c>
      <c r="Z115" s="22">
        <f t="shared" si="2"/>
        <v>0</v>
      </c>
    </row>
    <row r="116" spans="1:26" x14ac:dyDescent="0.25">
      <c r="A116" s="4">
        <v>113</v>
      </c>
      <c r="B116" s="6">
        <v>2025</v>
      </c>
      <c r="C116" s="6">
        <v>9</v>
      </c>
      <c r="D116" s="6"/>
      <c r="E116" s="6">
        <v>6.03</v>
      </c>
      <c r="F116" s="42"/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6.7990000000000004</v>
      </c>
      <c r="N116" s="21"/>
      <c r="O116" s="6"/>
      <c r="P116" s="7"/>
      <c r="Q116" s="7"/>
      <c r="R116" s="36"/>
      <c r="S116" s="7">
        <v>6.7990000000000004</v>
      </c>
      <c r="T116" s="21">
        <v>46.335999999999999</v>
      </c>
      <c r="U116" s="7">
        <v>42</v>
      </c>
      <c r="V116" s="7">
        <v>2.4358840000000002</v>
      </c>
      <c r="W116" s="7">
        <v>2.2079399999999998</v>
      </c>
      <c r="X116" s="7">
        <v>4.3631159999999998</v>
      </c>
      <c r="Y116" s="7">
        <v>0.22794300000000001</v>
      </c>
      <c r="Z116" s="22">
        <f t="shared" si="2"/>
        <v>0</v>
      </c>
    </row>
    <row r="117" spans="1:26" x14ac:dyDescent="0.25">
      <c r="A117" s="4">
        <v>114</v>
      </c>
      <c r="B117" s="6">
        <v>2025</v>
      </c>
      <c r="C117" s="6">
        <v>9</v>
      </c>
      <c r="D117" s="6"/>
      <c r="E117" s="6">
        <v>6.03</v>
      </c>
      <c r="F117" s="42"/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6.0659999999999998</v>
      </c>
      <c r="N117" s="21"/>
      <c r="O117" s="6"/>
      <c r="P117" s="7"/>
      <c r="Q117" s="7"/>
      <c r="R117" s="36"/>
      <c r="S117" s="7">
        <v>6.0659999999999998</v>
      </c>
      <c r="T117" s="21">
        <v>42.75</v>
      </c>
      <c r="U117" s="7">
        <v>54</v>
      </c>
      <c r="V117" s="7">
        <v>2.2473679999999998</v>
      </c>
      <c r="W117" s="7">
        <v>2.8387799999999999</v>
      </c>
      <c r="X117" s="7">
        <v>3.818632</v>
      </c>
      <c r="Y117" s="7">
        <v>-0.59140999999999999</v>
      </c>
      <c r="Z117" s="22">
        <f t="shared" si="2"/>
        <v>0</v>
      </c>
    </row>
    <row r="118" spans="1:26" x14ac:dyDescent="0.25">
      <c r="A118" s="4">
        <v>115</v>
      </c>
      <c r="B118" s="6">
        <v>2025</v>
      </c>
      <c r="C118" s="6">
        <v>9</v>
      </c>
      <c r="D118" s="6"/>
      <c r="E118" s="6">
        <v>6.03</v>
      </c>
      <c r="F118" s="42"/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10.45</v>
      </c>
      <c r="N118" s="21"/>
      <c r="O118" s="6"/>
      <c r="P118" s="7"/>
      <c r="Q118" s="7"/>
      <c r="R118" s="36"/>
      <c r="S118" s="7">
        <v>10.45</v>
      </c>
      <c r="T118" s="21">
        <v>19.3</v>
      </c>
      <c r="U118" s="7">
        <v>27</v>
      </c>
      <c r="V118" s="7">
        <v>1.0146010000000001</v>
      </c>
      <c r="W118" s="7">
        <v>1.4193899999999999</v>
      </c>
      <c r="X118" s="7">
        <v>9.4353990000000003</v>
      </c>
      <c r="Y118" s="7">
        <v>-0.40479100000000001</v>
      </c>
      <c r="Z118" s="22">
        <f t="shared" si="2"/>
        <v>0</v>
      </c>
    </row>
    <row r="119" spans="1:26" x14ac:dyDescent="0.25">
      <c r="A119" s="4">
        <v>116</v>
      </c>
      <c r="B119" s="6">
        <v>2025</v>
      </c>
      <c r="C119" s="6">
        <v>9</v>
      </c>
      <c r="D119" s="6"/>
      <c r="E119" s="6">
        <v>6.03</v>
      </c>
      <c r="F119" s="42"/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13.622999999999999</v>
      </c>
      <c r="N119" s="21"/>
      <c r="O119" s="6"/>
      <c r="P119" s="7"/>
      <c r="Q119" s="7"/>
      <c r="R119" s="36"/>
      <c r="S119" s="7">
        <v>13.622999999999999</v>
      </c>
      <c r="T119" s="21">
        <v>71.650000000000006</v>
      </c>
      <c r="U119" s="7">
        <v>72</v>
      </c>
      <c r="V119" s="7">
        <v>3.7666409999999999</v>
      </c>
      <c r="W119" s="7">
        <v>3.78504</v>
      </c>
      <c r="X119" s="7">
        <v>9.8563589999999994</v>
      </c>
      <c r="Y119" s="7">
        <v>-1.8395000000000002E-2</v>
      </c>
      <c r="Z119" s="22">
        <f t="shared" si="2"/>
        <v>0</v>
      </c>
    </row>
    <row r="120" spans="1:26" x14ac:dyDescent="0.25">
      <c r="A120" s="4">
        <v>117</v>
      </c>
      <c r="B120" s="6">
        <v>2025</v>
      </c>
      <c r="C120" s="6">
        <v>9</v>
      </c>
      <c r="D120" s="6"/>
      <c r="E120" s="6">
        <v>6.03</v>
      </c>
      <c r="F120" s="42"/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6.218</v>
      </c>
      <c r="N120" s="21"/>
      <c r="O120" s="6"/>
      <c r="P120" s="7"/>
      <c r="Q120" s="7"/>
      <c r="R120" s="36"/>
      <c r="S120" s="7">
        <v>6.218</v>
      </c>
      <c r="T120" s="21">
        <v>26.552</v>
      </c>
      <c r="U120" s="7">
        <v>27.5</v>
      </c>
      <c r="V120" s="7">
        <v>1.3958390000000001</v>
      </c>
      <c r="W120" s="7">
        <v>1.445675</v>
      </c>
      <c r="X120" s="7">
        <v>4.8221610000000004</v>
      </c>
      <c r="Y120" s="7">
        <v>-4.9836999999999999E-2</v>
      </c>
      <c r="Z120" s="22">
        <f t="shared" si="2"/>
        <v>0</v>
      </c>
    </row>
    <row r="121" spans="1:26" x14ac:dyDescent="0.25">
      <c r="A121" s="4">
        <v>118</v>
      </c>
      <c r="B121" s="6">
        <v>2025</v>
      </c>
      <c r="C121" s="6">
        <v>9</v>
      </c>
      <c r="D121" s="6"/>
      <c r="E121" s="6">
        <v>6.03</v>
      </c>
      <c r="F121" s="42"/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27">
        <v>3499.18</v>
      </c>
      <c r="M121" s="20">
        <v>16.678999999999998</v>
      </c>
      <c r="N121" s="21"/>
      <c r="O121" s="6"/>
      <c r="P121" s="7"/>
      <c r="Q121" s="7"/>
      <c r="R121" s="36"/>
      <c r="S121" s="7">
        <v>16.678999999999998</v>
      </c>
      <c r="T121" s="21">
        <v>94.26</v>
      </c>
      <c r="U121" s="7">
        <v>128</v>
      </c>
      <c r="V121" s="7">
        <v>4.9552480000000001</v>
      </c>
      <c r="W121" s="7">
        <v>6.7289599999999998</v>
      </c>
      <c r="X121" s="7">
        <v>11.723751999999999</v>
      </c>
      <c r="Y121" s="7">
        <v>-1.7737069999999999</v>
      </c>
      <c r="Z121" s="22">
        <f t="shared" si="2"/>
        <v>0</v>
      </c>
    </row>
    <row r="122" spans="1:26" x14ac:dyDescent="0.25">
      <c r="A122" s="4">
        <v>119</v>
      </c>
      <c r="B122" s="6">
        <v>2025</v>
      </c>
      <c r="C122" s="6">
        <v>9</v>
      </c>
      <c r="D122" s="6"/>
      <c r="E122" s="6">
        <v>6.03</v>
      </c>
      <c r="F122" s="42"/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4.8259999999999996</v>
      </c>
      <c r="N122" s="21"/>
      <c r="O122" s="6"/>
      <c r="P122" s="7"/>
      <c r="Q122" s="7"/>
      <c r="R122" s="36"/>
      <c r="S122" s="7">
        <v>4.8259999999999996</v>
      </c>
      <c r="T122" s="21">
        <v>30.31</v>
      </c>
      <c r="U122" s="7">
        <v>33</v>
      </c>
      <c r="V122" s="7">
        <v>1.593397</v>
      </c>
      <c r="W122" s="7">
        <v>1.73481</v>
      </c>
      <c r="X122" s="7">
        <v>3.0911900000000001</v>
      </c>
      <c r="Y122" s="7">
        <v>0</v>
      </c>
      <c r="Z122" s="22">
        <f t="shared" si="2"/>
        <v>0</v>
      </c>
    </row>
    <row r="123" spans="1:26" x14ac:dyDescent="0.25">
      <c r="A123" s="4">
        <v>120</v>
      </c>
      <c r="B123" s="6">
        <v>2025</v>
      </c>
      <c r="C123" s="6">
        <v>9</v>
      </c>
      <c r="D123" s="6"/>
      <c r="E123" s="6">
        <v>6.03</v>
      </c>
      <c r="F123" s="42"/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3.258</v>
      </c>
      <c r="N123" s="21"/>
      <c r="O123" s="6"/>
      <c r="P123" s="7"/>
      <c r="Q123" s="7"/>
      <c r="R123" s="36"/>
      <c r="S123" s="7">
        <v>3.258</v>
      </c>
      <c r="T123" s="21">
        <v>21.672000000000001</v>
      </c>
      <c r="U123" s="7">
        <v>39</v>
      </c>
      <c r="V123" s="7">
        <v>1.139297</v>
      </c>
      <c r="W123" s="7">
        <v>2.05023</v>
      </c>
      <c r="X123" s="7">
        <v>2.118703</v>
      </c>
      <c r="Y123" s="7">
        <v>-0.91093500000000005</v>
      </c>
      <c r="Z123" s="22">
        <f t="shared" si="2"/>
        <v>0</v>
      </c>
    </row>
    <row r="124" spans="1:26" x14ac:dyDescent="0.25">
      <c r="A124" s="4">
        <v>121</v>
      </c>
      <c r="B124" s="6">
        <v>2025</v>
      </c>
      <c r="C124" s="6">
        <v>9</v>
      </c>
      <c r="D124" s="6"/>
      <c r="E124" s="6">
        <v>6.03</v>
      </c>
      <c r="F124" s="42"/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3.8340000000000001</v>
      </c>
      <c r="N124" s="21"/>
      <c r="O124" s="6"/>
      <c r="P124" s="7"/>
      <c r="Q124" s="7"/>
      <c r="R124" s="36"/>
      <c r="S124" s="7">
        <v>3.8340000000000001</v>
      </c>
      <c r="T124" s="21">
        <v>33.831000000000003</v>
      </c>
      <c r="U124" s="7">
        <v>41.96</v>
      </c>
      <c r="V124" s="7">
        <v>1.7784960000000001</v>
      </c>
      <c r="W124" s="7">
        <v>2.2058369999999998</v>
      </c>
      <c r="X124" s="7">
        <v>2.055504</v>
      </c>
      <c r="Y124" s="7">
        <v>-0.427342</v>
      </c>
      <c r="Z124" s="22">
        <f t="shared" si="2"/>
        <v>0</v>
      </c>
    </row>
    <row r="125" spans="1:26" x14ac:dyDescent="0.25">
      <c r="A125" s="4">
        <v>122</v>
      </c>
      <c r="B125" s="6">
        <v>2025</v>
      </c>
      <c r="C125" s="6">
        <v>9</v>
      </c>
      <c r="D125" s="6"/>
      <c r="E125" s="6">
        <v>6.03</v>
      </c>
      <c r="F125" s="42"/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5.6719999999999997</v>
      </c>
      <c r="N125" s="21"/>
      <c r="O125" s="6"/>
      <c r="P125" s="7"/>
      <c r="Q125" s="7"/>
      <c r="R125" s="36"/>
      <c r="S125" s="7">
        <v>5.6719999999999997</v>
      </c>
      <c r="T125" s="21">
        <v>57.5</v>
      </c>
      <c r="U125" s="7">
        <v>57.5</v>
      </c>
      <c r="V125" s="7">
        <v>3.0227750000000002</v>
      </c>
      <c r="W125" s="7">
        <v>3.0227750000000002</v>
      </c>
      <c r="X125" s="7">
        <v>2.6492249999999999</v>
      </c>
      <c r="Y125" s="7">
        <v>0</v>
      </c>
      <c r="Z125" s="22">
        <f t="shared" si="2"/>
        <v>0</v>
      </c>
    </row>
    <row r="126" spans="1:26" x14ac:dyDescent="0.25">
      <c r="A126" s="4">
        <v>123</v>
      </c>
      <c r="B126" s="6">
        <v>2025</v>
      </c>
      <c r="C126" s="6">
        <v>9</v>
      </c>
      <c r="D126" s="6"/>
      <c r="E126" s="6">
        <v>6.03</v>
      </c>
      <c r="F126" s="42"/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3.34</v>
      </c>
      <c r="N126" s="21"/>
      <c r="O126" s="6"/>
      <c r="P126" s="7"/>
      <c r="Q126" s="7"/>
      <c r="R126" s="36"/>
      <c r="S126" s="7">
        <v>3.34</v>
      </c>
      <c r="T126" s="21">
        <v>23.263999999999999</v>
      </c>
      <c r="U126" s="7">
        <v>13.5</v>
      </c>
      <c r="V126" s="7">
        <v>1.222988</v>
      </c>
      <c r="W126" s="7">
        <v>0.70969499999999996</v>
      </c>
      <c r="X126" s="7">
        <v>2.1170119999999999</v>
      </c>
      <c r="Y126" s="7">
        <v>0.513293</v>
      </c>
      <c r="Z126" s="22">
        <f t="shared" si="2"/>
        <v>0</v>
      </c>
    </row>
    <row r="127" spans="1:26" x14ac:dyDescent="0.25">
      <c r="A127" s="4">
        <v>124</v>
      </c>
      <c r="B127" s="6">
        <v>2025</v>
      </c>
      <c r="C127" s="6">
        <v>9</v>
      </c>
      <c r="D127" s="6"/>
      <c r="E127" s="6">
        <v>6.03</v>
      </c>
      <c r="F127" s="42"/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14.018000000000001</v>
      </c>
      <c r="N127" s="21"/>
      <c r="O127" s="6"/>
      <c r="P127" s="7"/>
      <c r="Q127" s="7"/>
      <c r="R127" s="36"/>
      <c r="S127" s="7">
        <v>14.018000000000001</v>
      </c>
      <c r="T127" s="21">
        <v>76.319999999999993</v>
      </c>
      <c r="U127" s="7">
        <v>92.828999999999994</v>
      </c>
      <c r="V127" s="7">
        <v>4.0121419999999999</v>
      </c>
      <c r="W127" s="7">
        <v>4.8800210000000002</v>
      </c>
      <c r="X127" s="7">
        <v>9.1379789999999996</v>
      </c>
      <c r="Y127" s="7">
        <v>0</v>
      </c>
      <c r="Z127" s="22">
        <f t="shared" si="2"/>
        <v>0</v>
      </c>
    </row>
    <row r="128" spans="1:26" x14ac:dyDescent="0.25">
      <c r="A128" s="4">
        <v>125</v>
      </c>
      <c r="B128" s="6">
        <v>2025</v>
      </c>
      <c r="C128" s="6">
        <v>9</v>
      </c>
      <c r="D128" s="6"/>
      <c r="E128" s="6">
        <v>6.03</v>
      </c>
      <c r="F128" s="42"/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7.7110000000000003</v>
      </c>
      <c r="N128" s="21"/>
      <c r="O128" s="6"/>
      <c r="P128" s="7"/>
      <c r="Q128" s="7"/>
      <c r="R128" s="36"/>
      <c r="S128" s="7">
        <v>7.7110000000000003</v>
      </c>
      <c r="T128" s="21">
        <v>50.936</v>
      </c>
      <c r="U128" s="7">
        <v>45</v>
      </c>
      <c r="V128" s="7">
        <v>2.6777060000000001</v>
      </c>
      <c r="W128" s="7">
        <v>2.36565</v>
      </c>
      <c r="X128" s="7">
        <v>5.0332939999999997</v>
      </c>
      <c r="Y128" s="7">
        <v>0.312054</v>
      </c>
      <c r="Z128" s="22">
        <f t="shared" si="2"/>
        <v>0</v>
      </c>
    </row>
    <row r="129" spans="1:26" x14ac:dyDescent="0.25">
      <c r="A129" s="4">
        <v>126</v>
      </c>
      <c r="B129" s="6">
        <v>2025</v>
      </c>
      <c r="C129" s="6">
        <v>9</v>
      </c>
      <c r="D129" s="6"/>
      <c r="E129" s="6">
        <v>6.03</v>
      </c>
      <c r="F129" s="42"/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13.11</v>
      </c>
      <c r="N129" s="21"/>
      <c r="O129" s="6"/>
      <c r="P129" s="7"/>
      <c r="Q129" s="7"/>
      <c r="R129" s="36"/>
      <c r="S129" s="7">
        <v>13.11</v>
      </c>
      <c r="T129" s="21">
        <v>85.53</v>
      </c>
      <c r="U129" s="7">
        <v>91.334000000000003</v>
      </c>
      <c r="V129" s="7">
        <v>4.4963119999999996</v>
      </c>
      <c r="W129" s="7">
        <v>4.8014289999999997</v>
      </c>
      <c r="X129" s="7">
        <v>8.6136879999999998</v>
      </c>
      <c r="Y129" s="7">
        <v>-0.30511500000000003</v>
      </c>
      <c r="Z129" s="22">
        <f t="shared" si="2"/>
        <v>0</v>
      </c>
    </row>
    <row r="130" spans="1:26" x14ac:dyDescent="0.25">
      <c r="A130" s="4">
        <v>127</v>
      </c>
      <c r="B130" s="6">
        <v>2025</v>
      </c>
      <c r="C130" s="6">
        <v>9</v>
      </c>
      <c r="D130" s="6"/>
      <c r="E130" s="6">
        <v>6.03</v>
      </c>
      <c r="F130" s="42"/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8.3190000000000008</v>
      </c>
      <c r="N130" s="21"/>
      <c r="O130" s="6"/>
      <c r="P130" s="7"/>
      <c r="Q130" s="7"/>
      <c r="R130" s="36"/>
      <c r="S130" s="7">
        <v>8.3190000000000008</v>
      </c>
      <c r="T130" s="21">
        <v>50.97</v>
      </c>
      <c r="U130" s="7">
        <v>74</v>
      </c>
      <c r="V130" s="7">
        <v>2.6794929999999999</v>
      </c>
      <c r="W130" s="7">
        <v>3.89018</v>
      </c>
      <c r="X130" s="7">
        <v>5.639507</v>
      </c>
      <c r="Y130" s="7">
        <v>-1.2106870000000001</v>
      </c>
      <c r="Z130" s="22">
        <f t="shared" si="2"/>
        <v>0</v>
      </c>
    </row>
    <row r="131" spans="1:26" x14ac:dyDescent="0.25">
      <c r="A131" s="4">
        <v>128</v>
      </c>
      <c r="B131" s="6">
        <v>2025</v>
      </c>
      <c r="C131" s="6">
        <v>9</v>
      </c>
      <c r="D131" s="6"/>
      <c r="E131" s="6">
        <v>6.03</v>
      </c>
      <c r="F131" s="42"/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6.4560000000000004</v>
      </c>
      <c r="N131" s="21"/>
      <c r="O131" s="6"/>
      <c r="P131" s="7"/>
      <c r="Q131" s="7"/>
      <c r="R131" s="36"/>
      <c r="S131" s="7">
        <v>6.4560000000000004</v>
      </c>
      <c r="T131" s="21">
        <v>32.74</v>
      </c>
      <c r="U131" s="7">
        <v>44.636000000000003</v>
      </c>
      <c r="V131" s="7">
        <v>1.7211419999999999</v>
      </c>
      <c r="W131" s="7">
        <v>2.3465150000000001</v>
      </c>
      <c r="X131" s="7">
        <v>4.734858</v>
      </c>
      <c r="Y131" s="7">
        <v>-0.62537200000000004</v>
      </c>
      <c r="Z131" s="22">
        <f t="shared" si="2"/>
        <v>0</v>
      </c>
    </row>
    <row r="132" spans="1:26" x14ac:dyDescent="0.25">
      <c r="A132" s="4">
        <v>129</v>
      </c>
      <c r="B132" s="6">
        <v>2025</v>
      </c>
      <c r="C132" s="6">
        <v>9</v>
      </c>
      <c r="D132" s="6"/>
      <c r="E132" s="6">
        <v>6.03</v>
      </c>
      <c r="F132" s="42"/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15.17</v>
      </c>
      <c r="N132" s="21"/>
      <c r="O132" s="6"/>
      <c r="P132" s="7"/>
      <c r="Q132" s="7"/>
      <c r="R132" s="36"/>
      <c r="S132" s="7">
        <v>15.17</v>
      </c>
      <c r="T132" s="21">
        <v>98.18</v>
      </c>
      <c r="U132" s="7">
        <v>72.944999999999993</v>
      </c>
      <c r="V132" s="7">
        <v>5.1613230000000003</v>
      </c>
      <c r="W132" s="7">
        <v>3.8347190000000002</v>
      </c>
      <c r="X132" s="7">
        <v>10.008677</v>
      </c>
      <c r="Y132" s="7">
        <v>1.326597</v>
      </c>
      <c r="Z132" s="22">
        <f t="shared" si="2"/>
        <v>0</v>
      </c>
    </row>
    <row r="133" spans="1:26" x14ac:dyDescent="0.25">
      <c r="A133" s="4">
        <v>130</v>
      </c>
      <c r="B133" s="6">
        <v>2025</v>
      </c>
      <c r="C133" s="6">
        <v>9</v>
      </c>
      <c r="D133" s="6"/>
      <c r="E133" s="6">
        <v>6.03</v>
      </c>
      <c r="F133" s="42"/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3.0489999999999999</v>
      </c>
      <c r="N133" s="21"/>
      <c r="O133" s="6"/>
      <c r="P133" s="7"/>
      <c r="Q133" s="7"/>
      <c r="R133" s="36"/>
      <c r="S133" s="7">
        <v>3.0489999999999999</v>
      </c>
      <c r="T133" s="21">
        <v>12.926</v>
      </c>
      <c r="U133" s="7">
        <v>21</v>
      </c>
      <c r="V133" s="7">
        <v>0.67952000000000001</v>
      </c>
      <c r="W133" s="7">
        <v>1.1039699999999999</v>
      </c>
      <c r="X133" s="7">
        <v>2.3694799999999998</v>
      </c>
      <c r="Y133" s="7">
        <v>-0.42444999999999999</v>
      </c>
      <c r="Z133" s="22">
        <f t="shared" si="2"/>
        <v>0</v>
      </c>
    </row>
    <row r="134" spans="1:26" x14ac:dyDescent="0.25">
      <c r="A134" s="4">
        <v>131</v>
      </c>
      <c r="B134" s="6">
        <v>2025</v>
      </c>
      <c r="C134" s="6">
        <v>9</v>
      </c>
      <c r="D134" s="6"/>
      <c r="E134" s="6">
        <v>6.03</v>
      </c>
      <c r="F134" s="42"/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3.1019999999999999</v>
      </c>
      <c r="N134" s="21"/>
      <c r="O134" s="6"/>
      <c r="P134" s="7"/>
      <c r="Q134" s="7"/>
      <c r="R134" s="36"/>
      <c r="S134" s="7">
        <v>3.1019999999999999</v>
      </c>
      <c r="T134" s="21">
        <v>23.202000000000002</v>
      </c>
      <c r="U134" s="7">
        <v>28.5</v>
      </c>
      <c r="V134" s="7">
        <v>1.2197290000000001</v>
      </c>
      <c r="W134" s="7">
        <v>1.498245</v>
      </c>
      <c r="X134" s="7">
        <v>1.882271</v>
      </c>
      <c r="Y134" s="7">
        <v>-0.27851599999999999</v>
      </c>
      <c r="Z134" s="22">
        <f t="shared" si="2"/>
        <v>0</v>
      </c>
    </row>
    <row r="135" spans="1:26" x14ac:dyDescent="0.25">
      <c r="A135" s="4">
        <v>132</v>
      </c>
      <c r="B135" s="6">
        <v>2025</v>
      </c>
      <c r="C135" s="6">
        <v>9</v>
      </c>
      <c r="D135" s="6"/>
      <c r="E135" s="6">
        <v>6.03</v>
      </c>
      <c r="F135" s="42"/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6.8369999999999997</v>
      </c>
      <c r="N135" s="21"/>
      <c r="O135" s="6"/>
      <c r="P135" s="7"/>
      <c r="Q135" s="7"/>
      <c r="R135" s="36"/>
      <c r="S135" s="7">
        <v>6.8369999999999997</v>
      </c>
      <c r="T135" s="21">
        <v>37.76</v>
      </c>
      <c r="U135" s="7">
        <v>53.6</v>
      </c>
      <c r="V135" s="7">
        <v>1.9850429999999999</v>
      </c>
      <c r="W135" s="7">
        <v>2.817752</v>
      </c>
      <c r="X135" s="7">
        <v>4.8519569999999996</v>
      </c>
      <c r="Y135" s="7">
        <v>-0.83271300000000004</v>
      </c>
      <c r="Z135" s="22">
        <f t="shared" si="2"/>
        <v>0</v>
      </c>
    </row>
    <row r="136" spans="1:26" x14ac:dyDescent="0.25">
      <c r="A136" s="4">
        <v>133</v>
      </c>
      <c r="B136" s="6">
        <v>2025</v>
      </c>
      <c r="C136" s="6">
        <v>9</v>
      </c>
      <c r="D136" s="6"/>
      <c r="E136" s="6">
        <v>6.03</v>
      </c>
      <c r="F136" s="42"/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7.4480000000000004</v>
      </c>
      <c r="N136" s="21"/>
      <c r="O136" s="6"/>
      <c r="P136" s="7"/>
      <c r="Q136" s="7"/>
      <c r="R136" s="36"/>
      <c r="S136" s="7">
        <v>7.4480000000000004</v>
      </c>
      <c r="T136" s="21">
        <v>37.619999999999997</v>
      </c>
      <c r="U136" s="7">
        <v>42</v>
      </c>
      <c r="V136" s="7">
        <v>1.9776830000000001</v>
      </c>
      <c r="W136" s="7">
        <v>2.2079399999999998</v>
      </c>
      <c r="X136" s="7">
        <v>5.4703169999999997</v>
      </c>
      <c r="Y136" s="7">
        <v>-0.23025200000000001</v>
      </c>
      <c r="Z136" s="22">
        <f t="shared" si="2"/>
        <v>0</v>
      </c>
    </row>
    <row r="137" spans="1:26" x14ac:dyDescent="0.25">
      <c r="A137" s="4">
        <v>134</v>
      </c>
      <c r="B137" s="6">
        <v>2025</v>
      </c>
      <c r="C137" s="6">
        <v>9</v>
      </c>
      <c r="D137" s="6"/>
      <c r="E137" s="6">
        <v>6.03</v>
      </c>
      <c r="F137" s="42"/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12.074</v>
      </c>
      <c r="N137" s="21"/>
      <c r="O137" s="6"/>
      <c r="P137" s="7"/>
      <c r="Q137" s="7"/>
      <c r="R137" s="36"/>
      <c r="S137" s="7">
        <v>12.074</v>
      </c>
      <c r="T137" s="21">
        <v>51.04</v>
      </c>
      <c r="U137" s="7">
        <v>52.6</v>
      </c>
      <c r="V137" s="7">
        <v>2.683173</v>
      </c>
      <c r="W137" s="7">
        <v>2.7651819999999998</v>
      </c>
      <c r="X137" s="7">
        <v>9.3908269999999998</v>
      </c>
      <c r="Y137" s="7">
        <v>-8.2007999999999998E-2</v>
      </c>
      <c r="Z137" s="22">
        <f t="shared" si="2"/>
        <v>0</v>
      </c>
    </row>
    <row r="138" spans="1:26" x14ac:dyDescent="0.25">
      <c r="A138" s="4">
        <v>135</v>
      </c>
      <c r="B138" s="6">
        <v>2025</v>
      </c>
      <c r="C138" s="6">
        <v>9</v>
      </c>
      <c r="D138" s="6"/>
      <c r="E138" s="6">
        <v>6.03</v>
      </c>
      <c r="F138" s="42"/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12.526</v>
      </c>
      <c r="N138" s="21"/>
      <c r="O138" s="6"/>
      <c r="P138" s="7"/>
      <c r="Q138" s="7"/>
      <c r="R138" s="36"/>
      <c r="S138" s="7">
        <v>12.526</v>
      </c>
      <c r="T138" s="21">
        <v>53.74</v>
      </c>
      <c r="U138" s="7">
        <v>69.897000000000006</v>
      </c>
      <c r="V138" s="7">
        <v>2.8251119999999998</v>
      </c>
      <c r="W138" s="7">
        <v>3.6744849999999998</v>
      </c>
      <c r="X138" s="7">
        <v>9.7008880000000008</v>
      </c>
      <c r="Y138" s="7">
        <v>-0.84936400000000001</v>
      </c>
      <c r="Z138" s="22">
        <f t="shared" si="2"/>
        <v>0</v>
      </c>
    </row>
    <row r="139" spans="1:26" x14ac:dyDescent="0.25">
      <c r="A139" s="4">
        <v>136</v>
      </c>
      <c r="B139" s="6">
        <v>2025</v>
      </c>
      <c r="C139" s="6">
        <v>9</v>
      </c>
      <c r="D139" s="6"/>
      <c r="E139" s="6">
        <v>6.03</v>
      </c>
      <c r="F139" s="42"/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2.7930000000000001</v>
      </c>
      <c r="N139" s="21"/>
      <c r="O139" s="6"/>
      <c r="P139" s="7"/>
      <c r="Q139" s="7"/>
      <c r="R139" s="36"/>
      <c r="S139" s="7">
        <v>2.7930000000000001</v>
      </c>
      <c r="T139" s="21">
        <v>21.33</v>
      </c>
      <c r="U139" s="7">
        <v>19</v>
      </c>
      <c r="V139" s="7">
        <v>1.121318</v>
      </c>
      <c r="W139" s="7">
        <v>0.99883</v>
      </c>
      <c r="X139" s="7">
        <v>1.6716819999999999</v>
      </c>
      <c r="Y139" s="7">
        <v>0.122488</v>
      </c>
      <c r="Z139" s="22">
        <f t="shared" si="2"/>
        <v>0</v>
      </c>
    </row>
    <row r="140" spans="1:26" x14ac:dyDescent="0.25">
      <c r="A140" s="4">
        <v>137</v>
      </c>
      <c r="B140" s="6">
        <v>2025</v>
      </c>
      <c r="C140" s="6">
        <v>9</v>
      </c>
      <c r="D140" s="6"/>
      <c r="E140" s="6">
        <v>6.03</v>
      </c>
      <c r="F140" s="42"/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7.5919999999999996</v>
      </c>
      <c r="N140" s="21"/>
      <c r="O140" s="6"/>
      <c r="P140" s="7"/>
      <c r="Q140" s="7"/>
      <c r="R140" s="36"/>
      <c r="S140" s="7">
        <v>7.5919999999999996</v>
      </c>
      <c r="T140" s="21">
        <v>52.97</v>
      </c>
      <c r="U140" s="7">
        <v>71.099999999999994</v>
      </c>
      <c r="V140" s="7">
        <v>2.7846329999999999</v>
      </c>
      <c r="W140" s="7">
        <v>3.737727</v>
      </c>
      <c r="X140" s="7">
        <v>4.8073670000000002</v>
      </c>
      <c r="Y140" s="7">
        <v>-0.95308599999999999</v>
      </c>
      <c r="Z140" s="22">
        <f t="shared" si="2"/>
        <v>0</v>
      </c>
    </row>
    <row r="141" spans="1:26" x14ac:dyDescent="0.25">
      <c r="A141" s="4">
        <v>138</v>
      </c>
      <c r="B141" s="6">
        <v>2025</v>
      </c>
      <c r="C141" s="6">
        <v>9</v>
      </c>
      <c r="D141" s="6"/>
      <c r="E141" s="6">
        <v>6.03</v>
      </c>
      <c r="F141" s="42"/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13.943</v>
      </c>
      <c r="N141" s="21"/>
      <c r="O141" s="6"/>
      <c r="P141" s="7"/>
      <c r="Q141" s="7"/>
      <c r="R141" s="36"/>
      <c r="S141" s="7">
        <v>13.943</v>
      </c>
      <c r="T141" s="21">
        <v>89.41</v>
      </c>
      <c r="U141" s="7">
        <v>130.4</v>
      </c>
      <c r="V141" s="7">
        <v>4.7002839999999999</v>
      </c>
      <c r="W141" s="7">
        <v>6.8551279999999997</v>
      </c>
      <c r="X141" s="7">
        <v>9.2427159999999997</v>
      </c>
      <c r="Y141" s="7">
        <v>-2.1548349999999998</v>
      </c>
      <c r="Z141" s="22">
        <f t="shared" si="2"/>
        <v>0</v>
      </c>
    </row>
    <row r="142" spans="1:26" x14ac:dyDescent="0.25">
      <c r="A142" s="4">
        <v>139</v>
      </c>
      <c r="B142" s="6">
        <v>2025</v>
      </c>
      <c r="C142" s="6">
        <v>9</v>
      </c>
      <c r="D142" s="6"/>
      <c r="E142" s="6">
        <v>6.03</v>
      </c>
      <c r="F142" s="42"/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3.7069999999999999</v>
      </c>
      <c r="N142" s="21"/>
      <c r="O142" s="6"/>
      <c r="P142" s="7"/>
      <c r="Q142" s="7"/>
      <c r="R142" s="36"/>
      <c r="S142" s="7">
        <v>3.7069999999999999</v>
      </c>
      <c r="T142" s="21">
        <v>28.922000000000001</v>
      </c>
      <c r="U142" s="7">
        <v>34</v>
      </c>
      <c r="V142" s="7">
        <v>1.5204299999999999</v>
      </c>
      <c r="W142" s="7">
        <v>1.78738</v>
      </c>
      <c r="X142" s="7">
        <v>2.1865700000000001</v>
      </c>
      <c r="Y142" s="7">
        <v>-0.26695099999999999</v>
      </c>
      <c r="Z142" s="22">
        <f t="shared" si="2"/>
        <v>0</v>
      </c>
    </row>
    <row r="143" spans="1:26" x14ac:dyDescent="0.25">
      <c r="A143" s="4">
        <v>140</v>
      </c>
      <c r="B143" s="6">
        <v>2025</v>
      </c>
      <c r="C143" s="6">
        <v>9</v>
      </c>
      <c r="D143" s="6"/>
      <c r="E143" s="6">
        <v>6.03</v>
      </c>
      <c r="F143" s="42"/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5.3940000000000001</v>
      </c>
      <c r="N143" s="21"/>
      <c r="O143" s="6"/>
      <c r="P143" s="7"/>
      <c r="Q143" s="7"/>
      <c r="R143" s="36"/>
      <c r="S143" s="7">
        <v>5.3940000000000001</v>
      </c>
      <c r="T143" s="21">
        <v>46.338000000000001</v>
      </c>
      <c r="U143" s="7">
        <v>68</v>
      </c>
      <c r="V143" s="7">
        <v>2.4359890000000002</v>
      </c>
      <c r="W143" s="7">
        <v>3.5747599999999999</v>
      </c>
      <c r="X143" s="7">
        <v>2.9580109999999999</v>
      </c>
      <c r="Y143" s="7">
        <v>-1.138771</v>
      </c>
      <c r="Z143" s="22">
        <f t="shared" si="2"/>
        <v>0</v>
      </c>
    </row>
    <row r="144" spans="1:26" x14ac:dyDescent="0.25">
      <c r="A144" s="4">
        <v>141</v>
      </c>
      <c r="B144" s="6">
        <v>2025</v>
      </c>
      <c r="C144" s="6">
        <v>9</v>
      </c>
      <c r="D144" s="6"/>
      <c r="E144" s="6">
        <v>6.03</v>
      </c>
      <c r="F144" s="42"/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3.2629999999999999</v>
      </c>
      <c r="N144" s="21"/>
      <c r="O144" s="6"/>
      <c r="P144" s="7"/>
      <c r="Q144" s="7"/>
      <c r="R144" s="36"/>
      <c r="S144" s="7">
        <v>3.2629999999999999</v>
      </c>
      <c r="T144" s="21">
        <v>18.975999999999999</v>
      </c>
      <c r="U144" s="7">
        <v>15.76</v>
      </c>
      <c r="V144" s="7">
        <v>0.99756800000000001</v>
      </c>
      <c r="W144" s="7">
        <v>0.82850299999999999</v>
      </c>
      <c r="X144" s="7">
        <v>2.2654320000000001</v>
      </c>
      <c r="Y144" s="7">
        <v>0.16906399999999999</v>
      </c>
      <c r="Z144" s="22">
        <f t="shared" si="2"/>
        <v>0</v>
      </c>
    </row>
    <row r="145" spans="1:26" x14ac:dyDescent="0.25">
      <c r="A145" s="4">
        <v>142</v>
      </c>
      <c r="B145" s="6">
        <v>2025</v>
      </c>
      <c r="C145" s="6">
        <v>9</v>
      </c>
      <c r="D145" s="6"/>
      <c r="E145" s="6">
        <v>6.03</v>
      </c>
      <c r="F145" s="42"/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6.7089999999999996</v>
      </c>
      <c r="N145" s="21"/>
      <c r="O145" s="6"/>
      <c r="P145" s="7"/>
      <c r="Q145" s="7"/>
      <c r="R145" s="36"/>
      <c r="S145" s="7">
        <v>6.7089999999999996</v>
      </c>
      <c r="T145" s="21">
        <v>60.77</v>
      </c>
      <c r="U145" s="7">
        <v>40.965000000000003</v>
      </c>
      <c r="V145" s="7">
        <v>3.1946789999999998</v>
      </c>
      <c r="W145" s="7">
        <v>2.1535299999999999</v>
      </c>
      <c r="X145" s="7">
        <v>3.5143209999999998</v>
      </c>
      <c r="Y145" s="7">
        <v>1.04115</v>
      </c>
      <c r="Z145" s="22">
        <f t="shared" si="2"/>
        <v>0</v>
      </c>
    </row>
    <row r="146" spans="1:26" x14ac:dyDescent="0.25">
      <c r="A146" s="4">
        <v>143</v>
      </c>
      <c r="B146" s="6">
        <v>2025</v>
      </c>
      <c r="C146" s="6">
        <v>9</v>
      </c>
      <c r="D146" s="6"/>
      <c r="E146" s="6">
        <v>6.03</v>
      </c>
      <c r="F146" s="42"/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2.92</v>
      </c>
      <c r="N146" s="21"/>
      <c r="O146" s="6"/>
      <c r="P146" s="7"/>
      <c r="Q146" s="7"/>
      <c r="R146" s="36"/>
      <c r="S146" s="7">
        <v>2.92</v>
      </c>
      <c r="T146" s="21">
        <v>13.377000000000001</v>
      </c>
      <c r="U146" s="7">
        <v>9</v>
      </c>
      <c r="V146" s="7">
        <v>0.70322899999999999</v>
      </c>
      <c r="W146" s="7">
        <v>0.47313</v>
      </c>
      <c r="X146" s="7">
        <v>2.216771</v>
      </c>
      <c r="Y146" s="7">
        <v>0.230097</v>
      </c>
      <c r="Z146" s="22">
        <f t="shared" si="2"/>
        <v>0</v>
      </c>
    </row>
    <row r="147" spans="1:26" x14ac:dyDescent="0.25">
      <c r="A147" s="4">
        <v>144</v>
      </c>
      <c r="B147" s="6">
        <v>2025</v>
      </c>
      <c r="C147" s="6">
        <v>9</v>
      </c>
      <c r="D147" s="6"/>
      <c r="E147" s="6">
        <v>6.03</v>
      </c>
      <c r="F147" s="42"/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5.4180000000000001</v>
      </c>
      <c r="N147" s="21"/>
      <c r="O147" s="6"/>
      <c r="P147" s="7"/>
      <c r="Q147" s="7"/>
      <c r="R147" s="36"/>
      <c r="S147" s="7">
        <v>5.4180000000000001</v>
      </c>
      <c r="T147" s="21">
        <v>30.38</v>
      </c>
      <c r="U147" s="7">
        <v>45</v>
      </c>
      <c r="V147" s="7">
        <v>1.5970770000000001</v>
      </c>
      <c r="W147" s="7">
        <v>2.36565</v>
      </c>
      <c r="X147" s="7">
        <v>3.8209230000000001</v>
      </c>
      <c r="Y147" s="7">
        <v>-0.76857500000000001</v>
      </c>
      <c r="Z147" s="22">
        <f t="shared" si="2"/>
        <v>0</v>
      </c>
    </row>
    <row r="148" spans="1:26" x14ac:dyDescent="0.25">
      <c r="A148" s="4">
        <v>145</v>
      </c>
      <c r="B148" s="6">
        <v>2025</v>
      </c>
      <c r="C148" s="6">
        <v>9</v>
      </c>
      <c r="D148" s="6"/>
      <c r="E148" s="6">
        <v>6.03</v>
      </c>
      <c r="F148" s="42"/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3.84</v>
      </c>
      <c r="N148" s="21"/>
      <c r="O148" s="6"/>
      <c r="P148" s="7"/>
      <c r="Q148" s="7"/>
      <c r="R148" s="36"/>
      <c r="S148" s="7">
        <v>3.84</v>
      </c>
      <c r="T148" s="21">
        <v>31.262</v>
      </c>
      <c r="U148" s="7">
        <v>24</v>
      </c>
      <c r="V148" s="7">
        <v>1.643443</v>
      </c>
      <c r="W148" s="7">
        <v>1.2616799999999999</v>
      </c>
      <c r="X148" s="7">
        <v>2.1965569999999999</v>
      </c>
      <c r="Y148" s="7">
        <v>0.38176300000000002</v>
      </c>
      <c r="Z148" s="22">
        <f t="shared" si="2"/>
        <v>0</v>
      </c>
    </row>
    <row r="149" spans="1:26" x14ac:dyDescent="0.25">
      <c r="A149" s="4">
        <v>146</v>
      </c>
      <c r="B149" s="6">
        <v>2025</v>
      </c>
      <c r="C149" s="6">
        <v>9</v>
      </c>
      <c r="D149" s="6"/>
      <c r="E149" s="6">
        <v>6.03</v>
      </c>
      <c r="F149" s="42"/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13.489000000000001</v>
      </c>
      <c r="N149" s="21"/>
      <c r="O149" s="6"/>
      <c r="P149" s="7"/>
      <c r="Q149" s="7"/>
      <c r="R149" s="36"/>
      <c r="S149" s="7">
        <v>13.489000000000001</v>
      </c>
      <c r="T149" s="21">
        <v>63.75</v>
      </c>
      <c r="U149" s="7">
        <v>81.799000000000007</v>
      </c>
      <c r="V149" s="7">
        <v>3.3513380000000002</v>
      </c>
      <c r="W149" s="7">
        <v>4.300173</v>
      </c>
      <c r="X149" s="7">
        <v>10.137662000000001</v>
      </c>
      <c r="Y149" s="7">
        <v>-0.94883700000000004</v>
      </c>
      <c r="Z149" s="22">
        <f t="shared" si="2"/>
        <v>0</v>
      </c>
    </row>
    <row r="150" spans="1:26" x14ac:dyDescent="0.25">
      <c r="A150" s="4">
        <v>147</v>
      </c>
      <c r="B150" s="6">
        <v>2025</v>
      </c>
      <c r="C150" s="6">
        <v>9</v>
      </c>
      <c r="D150" s="6"/>
      <c r="E150" s="6">
        <v>6.03</v>
      </c>
      <c r="F150" s="42"/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13.324999999999999</v>
      </c>
      <c r="N150" s="21"/>
      <c r="O150" s="6"/>
      <c r="P150" s="7"/>
      <c r="Q150" s="7"/>
      <c r="R150" s="36"/>
      <c r="S150" s="7">
        <v>13.324999999999999</v>
      </c>
      <c r="T150" s="21">
        <v>72.39</v>
      </c>
      <c r="U150" s="7">
        <v>72.459999999999994</v>
      </c>
      <c r="V150" s="7">
        <v>3.805542</v>
      </c>
      <c r="W150" s="7">
        <v>3.8092220000000001</v>
      </c>
      <c r="X150" s="7">
        <v>9.5157779999999992</v>
      </c>
      <c r="Y150" s="7">
        <v>0</v>
      </c>
      <c r="Z150" s="22">
        <f t="shared" si="2"/>
        <v>0</v>
      </c>
    </row>
    <row r="151" spans="1:26" x14ac:dyDescent="0.25">
      <c r="A151" s="4">
        <v>148</v>
      </c>
      <c r="B151" s="6">
        <v>2025</v>
      </c>
      <c r="C151" s="6">
        <v>9</v>
      </c>
      <c r="D151" s="6"/>
      <c r="E151" s="6">
        <v>6.03</v>
      </c>
      <c r="F151" s="42"/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8.6999999999999993</v>
      </c>
      <c r="N151" s="21"/>
      <c r="O151" s="6"/>
      <c r="P151" s="7"/>
      <c r="Q151" s="7"/>
      <c r="R151" s="36"/>
      <c r="S151" s="7">
        <v>8.6999999999999993</v>
      </c>
      <c r="T151" s="21">
        <v>51.628999999999998</v>
      </c>
      <c r="U151" s="7">
        <v>62.6</v>
      </c>
      <c r="V151" s="7">
        <v>2.714137</v>
      </c>
      <c r="W151" s="7">
        <v>3.2908819999999999</v>
      </c>
      <c r="X151" s="7">
        <v>5.9858630000000002</v>
      </c>
      <c r="Y151" s="7">
        <v>-0.57674800000000004</v>
      </c>
      <c r="Z151" s="22">
        <f t="shared" si="2"/>
        <v>0</v>
      </c>
    </row>
    <row r="152" spans="1:26" x14ac:dyDescent="0.25">
      <c r="A152" s="4">
        <v>149</v>
      </c>
      <c r="B152" s="6">
        <v>2025</v>
      </c>
      <c r="C152" s="6">
        <v>9</v>
      </c>
      <c r="D152" s="6"/>
      <c r="E152" s="6">
        <v>6.03</v>
      </c>
      <c r="F152" s="42"/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4.569</v>
      </c>
      <c r="N152" s="21"/>
      <c r="O152" s="6"/>
      <c r="P152" s="7"/>
      <c r="Q152" s="7"/>
      <c r="R152" s="36"/>
      <c r="S152" s="7">
        <v>4.569</v>
      </c>
      <c r="T152" s="21">
        <v>21.152999999999999</v>
      </c>
      <c r="U152" s="7">
        <v>12</v>
      </c>
      <c r="V152" s="7">
        <v>1.1120129999999999</v>
      </c>
      <c r="W152" s="7">
        <v>0.63083999999999996</v>
      </c>
      <c r="X152" s="7">
        <v>3.4569869999999998</v>
      </c>
      <c r="Y152" s="7">
        <v>0.48117300000000002</v>
      </c>
      <c r="Z152" s="22">
        <f t="shared" si="2"/>
        <v>0</v>
      </c>
    </row>
    <row r="153" spans="1:26" x14ac:dyDescent="0.25">
      <c r="A153" s="4">
        <v>150</v>
      </c>
      <c r="B153" s="6">
        <v>2025</v>
      </c>
      <c r="C153" s="6">
        <v>9</v>
      </c>
      <c r="D153" s="6"/>
      <c r="E153" s="6">
        <v>6.03</v>
      </c>
      <c r="F153" s="42"/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5.5140000000000002</v>
      </c>
      <c r="N153" s="21"/>
      <c r="O153" s="6"/>
      <c r="P153" s="7"/>
      <c r="Q153" s="7"/>
      <c r="R153" s="36"/>
      <c r="S153" s="7">
        <v>5.5140000000000002</v>
      </c>
      <c r="T153" s="21">
        <v>46.094999999999999</v>
      </c>
      <c r="U153" s="7">
        <v>33.5</v>
      </c>
      <c r="V153" s="7">
        <v>2.4232140000000002</v>
      </c>
      <c r="W153" s="7">
        <v>1.7610950000000001</v>
      </c>
      <c r="X153" s="7">
        <v>3.090786</v>
      </c>
      <c r="Y153" s="7">
        <v>0.66212000000000004</v>
      </c>
      <c r="Z153" s="22">
        <f t="shared" si="2"/>
        <v>0</v>
      </c>
    </row>
    <row r="154" spans="1:26" x14ac:dyDescent="0.25">
      <c r="A154" s="4">
        <v>151</v>
      </c>
      <c r="B154" s="6">
        <v>2025</v>
      </c>
      <c r="C154" s="6">
        <v>9</v>
      </c>
      <c r="D154" s="6"/>
      <c r="E154" s="6">
        <v>6.03</v>
      </c>
      <c r="F154" s="42"/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3.585</v>
      </c>
      <c r="N154" s="21"/>
      <c r="O154" s="6"/>
      <c r="P154" s="7"/>
      <c r="Q154" s="7"/>
      <c r="R154" s="36"/>
      <c r="S154" s="7">
        <v>3.585</v>
      </c>
      <c r="T154" s="21">
        <v>18.096</v>
      </c>
      <c r="U154" s="7">
        <v>19</v>
      </c>
      <c r="V154" s="7">
        <v>0.95130700000000001</v>
      </c>
      <c r="W154" s="7">
        <v>0.99883</v>
      </c>
      <c r="X154" s="7">
        <v>2.6336930000000001</v>
      </c>
      <c r="Y154" s="7">
        <v>-4.7523999999999997E-2</v>
      </c>
      <c r="Z154" s="22">
        <f t="shared" si="2"/>
        <v>0</v>
      </c>
    </row>
    <row r="155" spans="1:26" x14ac:dyDescent="0.25">
      <c r="A155" s="4">
        <v>152</v>
      </c>
      <c r="B155" s="6">
        <v>2025</v>
      </c>
      <c r="C155" s="6">
        <v>9</v>
      </c>
      <c r="D155" s="6"/>
      <c r="E155" s="6">
        <v>6.03</v>
      </c>
      <c r="F155" s="42"/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10.289</v>
      </c>
      <c r="N155" s="21"/>
      <c r="O155" s="6"/>
      <c r="P155" s="7"/>
      <c r="Q155" s="7"/>
      <c r="R155" s="36"/>
      <c r="S155" s="7">
        <v>10.289</v>
      </c>
      <c r="T155" s="21">
        <v>53.783000000000001</v>
      </c>
      <c r="U155" s="7">
        <v>42.941000000000003</v>
      </c>
      <c r="V155" s="7">
        <v>2.827372</v>
      </c>
      <c r="W155" s="7">
        <v>2.2574079999999999</v>
      </c>
      <c r="X155" s="7">
        <v>7.4616280000000001</v>
      </c>
      <c r="Y155" s="7">
        <v>0.56996199999999997</v>
      </c>
      <c r="Z155" s="22">
        <f t="shared" si="2"/>
        <v>0</v>
      </c>
    </row>
    <row r="156" spans="1:26" x14ac:dyDescent="0.25">
      <c r="A156" s="4">
        <v>153</v>
      </c>
      <c r="B156" s="6">
        <v>2025</v>
      </c>
      <c r="C156" s="6">
        <v>9</v>
      </c>
      <c r="D156" s="6"/>
      <c r="E156" s="6">
        <v>6.03</v>
      </c>
      <c r="F156" s="42"/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7.2690000000000001</v>
      </c>
      <c r="N156" s="21"/>
      <c r="O156" s="6"/>
      <c r="P156" s="7"/>
      <c r="Q156" s="7"/>
      <c r="R156" s="36"/>
      <c r="S156" s="7">
        <v>7.2690000000000001</v>
      </c>
      <c r="T156" s="21">
        <v>35.409999999999997</v>
      </c>
      <c r="U156" s="7">
        <v>25.8</v>
      </c>
      <c r="V156" s="7">
        <v>1.861504</v>
      </c>
      <c r="W156" s="7">
        <v>1.356306</v>
      </c>
      <c r="X156" s="7">
        <v>5.4074960000000001</v>
      </c>
      <c r="Y156" s="7">
        <v>0.50519099999999995</v>
      </c>
      <c r="Z156" s="22">
        <f t="shared" si="2"/>
        <v>0</v>
      </c>
    </row>
    <row r="157" spans="1:26" x14ac:dyDescent="0.25">
      <c r="A157" s="4">
        <v>154</v>
      </c>
      <c r="B157" s="6">
        <v>2025</v>
      </c>
      <c r="C157" s="6">
        <v>9</v>
      </c>
      <c r="D157" s="6"/>
      <c r="E157" s="6">
        <v>6.03</v>
      </c>
      <c r="F157" s="42"/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9.1809999999999992</v>
      </c>
      <c r="N157" s="21"/>
      <c r="O157" s="6"/>
      <c r="P157" s="7"/>
      <c r="Q157" s="7"/>
      <c r="R157" s="36"/>
      <c r="S157" s="7">
        <v>9.1809999999999992</v>
      </c>
      <c r="T157" s="21">
        <v>47.856999999999999</v>
      </c>
      <c r="U157" s="7">
        <v>44.5</v>
      </c>
      <c r="V157" s="7">
        <v>2.5158420000000001</v>
      </c>
      <c r="W157" s="7">
        <v>2.3393649999999999</v>
      </c>
      <c r="X157" s="7">
        <v>6.6651579999999999</v>
      </c>
      <c r="Y157" s="7">
        <v>0.17647699999999999</v>
      </c>
      <c r="Z157" s="22">
        <f t="shared" ref="Z157:Z220" si="3">Q157*E157/100</f>
        <v>0</v>
      </c>
    </row>
    <row r="158" spans="1:26" x14ac:dyDescent="0.25">
      <c r="A158" s="4">
        <v>155</v>
      </c>
      <c r="B158" s="6">
        <v>2025</v>
      </c>
      <c r="C158" s="6">
        <v>9</v>
      </c>
      <c r="D158" s="6"/>
      <c r="E158" s="6">
        <v>6.03</v>
      </c>
      <c r="F158" s="42"/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16.620999999999999</v>
      </c>
      <c r="N158" s="21"/>
      <c r="O158" s="6"/>
      <c r="P158" s="7"/>
      <c r="Q158" s="7"/>
      <c r="R158" s="36"/>
      <c r="S158" s="7">
        <v>16.620999999999999</v>
      </c>
      <c r="T158" s="21">
        <v>92.03</v>
      </c>
      <c r="U158" s="7">
        <v>127.26</v>
      </c>
      <c r="V158" s="7">
        <v>4.8380169999999998</v>
      </c>
      <c r="W158" s="7">
        <v>6.6900579999999996</v>
      </c>
      <c r="X158" s="7">
        <v>9.9309419999999999</v>
      </c>
      <c r="Y158" s="7">
        <v>0</v>
      </c>
      <c r="Z158" s="22">
        <f t="shared" si="3"/>
        <v>0</v>
      </c>
    </row>
    <row r="159" spans="1:26" x14ac:dyDescent="0.25">
      <c r="A159" s="4">
        <v>156</v>
      </c>
      <c r="B159" s="6">
        <v>2025</v>
      </c>
      <c r="C159" s="6">
        <v>9</v>
      </c>
      <c r="D159" s="6"/>
      <c r="E159" s="6">
        <v>6.03</v>
      </c>
      <c r="F159" s="42"/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3.9039999999999999</v>
      </c>
      <c r="N159" s="21"/>
      <c r="O159" s="6"/>
      <c r="P159" s="7"/>
      <c r="Q159" s="7"/>
      <c r="R159" s="36"/>
      <c r="S159" s="7">
        <v>3.9039999999999999</v>
      </c>
      <c r="T159" s="21">
        <v>22.675000000000001</v>
      </c>
      <c r="U159" s="7">
        <v>21.5</v>
      </c>
      <c r="V159" s="7">
        <v>1.1920249999999999</v>
      </c>
      <c r="W159" s="7">
        <v>1.130255</v>
      </c>
      <c r="X159" s="7">
        <v>2.7119749999999998</v>
      </c>
      <c r="Y159" s="7">
        <v>6.1768999999999998E-2</v>
      </c>
      <c r="Z159" s="22">
        <f t="shared" si="3"/>
        <v>0</v>
      </c>
    </row>
    <row r="160" spans="1:26" x14ac:dyDescent="0.25">
      <c r="A160" s="4">
        <v>157</v>
      </c>
      <c r="B160" s="6">
        <v>2025</v>
      </c>
      <c r="C160" s="6">
        <v>9</v>
      </c>
      <c r="D160" s="6"/>
      <c r="E160" s="6">
        <v>6.03</v>
      </c>
      <c r="F160" s="42"/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5.3869999999999996</v>
      </c>
      <c r="N160" s="21"/>
      <c r="O160" s="6"/>
      <c r="P160" s="7"/>
      <c r="Q160" s="7"/>
      <c r="R160" s="36"/>
      <c r="S160" s="7">
        <v>5.3869999999999996</v>
      </c>
      <c r="T160" s="21">
        <v>31.43</v>
      </c>
      <c r="U160" s="7">
        <v>81.173000000000002</v>
      </c>
      <c r="V160" s="7">
        <v>1.6522749999999999</v>
      </c>
      <c r="W160" s="7">
        <v>4.2672650000000001</v>
      </c>
      <c r="X160" s="7">
        <v>3.7347250000000001</v>
      </c>
      <c r="Y160" s="7">
        <v>-2.6149900000000001</v>
      </c>
      <c r="Z160" s="22">
        <f t="shared" si="3"/>
        <v>0</v>
      </c>
    </row>
    <row r="161" spans="1:26" x14ac:dyDescent="0.25">
      <c r="A161" s="4">
        <v>158</v>
      </c>
      <c r="B161" s="6">
        <v>2025</v>
      </c>
      <c r="C161" s="6">
        <v>9</v>
      </c>
      <c r="D161" s="6"/>
      <c r="E161" s="6">
        <v>6.03</v>
      </c>
      <c r="F161" s="42"/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3.6030000000000002</v>
      </c>
      <c r="N161" s="21"/>
      <c r="O161" s="6"/>
      <c r="P161" s="7"/>
      <c r="Q161" s="7"/>
      <c r="R161" s="36"/>
      <c r="S161" s="7">
        <v>3.6030000000000002</v>
      </c>
      <c r="T161" s="21">
        <v>22.885999999999999</v>
      </c>
      <c r="U161" s="7">
        <v>8.8000000000000007</v>
      </c>
      <c r="V161" s="7">
        <v>1.203117</v>
      </c>
      <c r="W161" s="7">
        <v>0.46261600000000003</v>
      </c>
      <c r="X161" s="7">
        <v>2.399883</v>
      </c>
      <c r="Y161" s="7">
        <v>0.74050099999999996</v>
      </c>
      <c r="Z161" s="22">
        <f t="shared" si="3"/>
        <v>0</v>
      </c>
    </row>
    <row r="162" spans="1:26" x14ac:dyDescent="0.25">
      <c r="A162" s="4">
        <v>159</v>
      </c>
      <c r="B162" s="6">
        <v>2025</v>
      </c>
      <c r="C162" s="6">
        <v>9</v>
      </c>
      <c r="D162" s="6"/>
      <c r="E162" s="6">
        <v>6.03</v>
      </c>
      <c r="F162" s="42"/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5.734</v>
      </c>
      <c r="N162" s="21"/>
      <c r="O162" s="6"/>
      <c r="P162" s="7"/>
      <c r="Q162" s="7"/>
      <c r="R162" s="36"/>
      <c r="S162" s="7">
        <v>5.734</v>
      </c>
      <c r="T162" s="21">
        <v>38.61</v>
      </c>
      <c r="U162" s="7">
        <v>47.26</v>
      </c>
      <c r="V162" s="7">
        <v>2.029728</v>
      </c>
      <c r="W162" s="7">
        <v>2.4844580000000001</v>
      </c>
      <c r="X162" s="7">
        <v>3.704272</v>
      </c>
      <c r="Y162" s="7">
        <v>-0.454731</v>
      </c>
      <c r="Z162" s="22">
        <f t="shared" si="3"/>
        <v>0</v>
      </c>
    </row>
    <row r="163" spans="1:26" x14ac:dyDescent="0.25">
      <c r="A163" s="4">
        <v>160</v>
      </c>
      <c r="B163" s="6">
        <v>2025</v>
      </c>
      <c r="C163" s="6">
        <v>9</v>
      </c>
      <c r="D163" s="6"/>
      <c r="E163" s="6">
        <v>6.03</v>
      </c>
      <c r="F163" s="42"/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730.17</v>
      </c>
      <c r="M163" s="20">
        <v>3.6320000000000001</v>
      </c>
      <c r="N163" s="21"/>
      <c r="O163" s="6"/>
      <c r="P163" s="7"/>
      <c r="Q163" s="7"/>
      <c r="R163" s="36"/>
      <c r="S163" s="7">
        <v>3.6320000000000001</v>
      </c>
      <c r="T163" s="21">
        <v>22.882999999999999</v>
      </c>
      <c r="U163" s="7">
        <v>21.5</v>
      </c>
      <c r="V163" s="7">
        <v>1.2029589999999999</v>
      </c>
      <c r="W163" s="7">
        <v>1.130255</v>
      </c>
      <c r="X163" s="7">
        <v>2.4290409999999998</v>
      </c>
      <c r="Y163" s="7">
        <v>7.2705000000000006E-2</v>
      </c>
      <c r="Z163" s="22">
        <f t="shared" si="3"/>
        <v>0</v>
      </c>
    </row>
    <row r="164" spans="1:26" x14ac:dyDescent="0.25">
      <c r="A164" s="4">
        <v>161</v>
      </c>
      <c r="B164" s="6">
        <v>2025</v>
      </c>
      <c r="C164" s="6">
        <v>9</v>
      </c>
      <c r="D164" s="6"/>
      <c r="E164" s="6">
        <v>6.03</v>
      </c>
      <c r="F164" s="42"/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19.449000000000002</v>
      </c>
      <c r="N164" s="21"/>
      <c r="O164" s="6"/>
      <c r="P164" s="7"/>
      <c r="Q164" s="7"/>
      <c r="R164" s="36"/>
      <c r="S164" s="7">
        <v>19.449000000000002</v>
      </c>
      <c r="T164" s="21">
        <v>85.73</v>
      </c>
      <c r="U164" s="7">
        <v>87.5</v>
      </c>
      <c r="V164" s="7">
        <v>4.5068260000000002</v>
      </c>
      <c r="W164" s="7">
        <v>4.5998749999999999</v>
      </c>
      <c r="X164" s="7">
        <v>14.942174</v>
      </c>
      <c r="Y164" s="7">
        <v>-9.3049999999999994E-2</v>
      </c>
      <c r="Z164" s="22">
        <f t="shared" si="3"/>
        <v>0</v>
      </c>
    </row>
    <row r="165" spans="1:26" x14ac:dyDescent="0.25">
      <c r="A165" s="4">
        <v>162</v>
      </c>
      <c r="B165" s="6">
        <v>2025</v>
      </c>
      <c r="C165" s="6">
        <v>9</v>
      </c>
      <c r="D165" s="6"/>
      <c r="E165" s="6">
        <v>6.03</v>
      </c>
      <c r="F165" s="42"/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2.87</v>
      </c>
      <c r="N165" s="21"/>
      <c r="O165" s="6"/>
      <c r="P165" s="7"/>
      <c r="Q165" s="7"/>
      <c r="R165" s="36"/>
      <c r="S165" s="7">
        <v>2.87</v>
      </c>
      <c r="T165" s="21">
        <v>17.259</v>
      </c>
      <c r="U165" s="7">
        <v>18</v>
      </c>
      <c r="V165" s="7">
        <v>0.90730599999999995</v>
      </c>
      <c r="W165" s="7">
        <v>0.94625999999999999</v>
      </c>
      <c r="X165" s="7">
        <v>1.9626939999999999</v>
      </c>
      <c r="Y165" s="7">
        <v>-3.8954999999999997E-2</v>
      </c>
      <c r="Z165" s="22">
        <f t="shared" si="3"/>
        <v>0</v>
      </c>
    </row>
    <row r="166" spans="1:26" x14ac:dyDescent="0.25">
      <c r="A166" s="4">
        <v>163</v>
      </c>
      <c r="B166" s="6">
        <v>2025</v>
      </c>
      <c r="C166" s="6">
        <v>9</v>
      </c>
      <c r="D166" s="6"/>
      <c r="E166" s="6">
        <v>6.03</v>
      </c>
      <c r="F166" s="42"/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3.9870000000000001</v>
      </c>
      <c r="N166" s="21"/>
      <c r="O166" s="6"/>
      <c r="P166" s="7"/>
      <c r="Q166" s="7"/>
      <c r="R166" s="36"/>
      <c r="S166" s="7">
        <v>3.9870000000000001</v>
      </c>
      <c r="T166" s="21">
        <v>29.584</v>
      </c>
      <c r="U166" s="7">
        <v>35</v>
      </c>
      <c r="V166" s="7">
        <v>1.555231</v>
      </c>
      <c r="W166" s="7">
        <v>1.83995</v>
      </c>
      <c r="X166" s="7">
        <v>2.4317690000000001</v>
      </c>
      <c r="Y166" s="7">
        <v>-0.284719</v>
      </c>
      <c r="Z166" s="22">
        <f t="shared" si="3"/>
        <v>0</v>
      </c>
    </row>
    <row r="167" spans="1:26" x14ac:dyDescent="0.25">
      <c r="A167" s="4">
        <v>164</v>
      </c>
      <c r="B167" s="6">
        <v>2025</v>
      </c>
      <c r="C167" s="6">
        <v>9</v>
      </c>
      <c r="D167" s="6"/>
      <c r="E167" s="6">
        <v>6.03</v>
      </c>
      <c r="F167" s="42"/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3.0270000000000001</v>
      </c>
      <c r="N167" s="21"/>
      <c r="O167" s="6"/>
      <c r="P167" s="7"/>
      <c r="Q167" s="7"/>
      <c r="R167" s="36"/>
      <c r="S167" s="7">
        <v>3.0270000000000001</v>
      </c>
      <c r="T167" s="21">
        <v>17.212</v>
      </c>
      <c r="U167" s="7">
        <v>19.974</v>
      </c>
      <c r="V167" s="7">
        <v>0.90483499999999994</v>
      </c>
      <c r="W167" s="7">
        <v>1.050033</v>
      </c>
      <c r="X167" s="7">
        <v>2.1221649999999999</v>
      </c>
      <c r="Y167" s="7">
        <v>-0.14519499999999999</v>
      </c>
      <c r="Z167" s="22">
        <f t="shared" si="3"/>
        <v>0</v>
      </c>
    </row>
    <row r="168" spans="1:26" x14ac:dyDescent="0.25">
      <c r="A168" s="4">
        <v>165</v>
      </c>
      <c r="B168" s="6">
        <v>2025</v>
      </c>
      <c r="C168" s="6">
        <v>9</v>
      </c>
      <c r="D168" s="6"/>
      <c r="E168" s="6">
        <v>6.03</v>
      </c>
      <c r="F168" s="42"/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6.2050000000000001</v>
      </c>
      <c r="N168" s="21"/>
      <c r="O168" s="6"/>
      <c r="P168" s="7"/>
      <c r="Q168" s="7"/>
      <c r="R168" s="36"/>
      <c r="S168" s="7">
        <v>6.2050000000000001</v>
      </c>
      <c r="T168" s="21">
        <v>50.042000000000002</v>
      </c>
      <c r="U168" s="7">
        <v>87.6</v>
      </c>
      <c r="V168" s="7">
        <v>2.6307079999999998</v>
      </c>
      <c r="W168" s="7">
        <v>4.6051320000000002</v>
      </c>
      <c r="X168" s="7">
        <v>3.5742919999999998</v>
      </c>
      <c r="Y168" s="7">
        <v>-1.9744280000000001</v>
      </c>
      <c r="Z168" s="22">
        <f t="shared" si="3"/>
        <v>0</v>
      </c>
    </row>
    <row r="169" spans="1:26" x14ac:dyDescent="0.25">
      <c r="A169" s="4">
        <v>166</v>
      </c>
      <c r="B169" s="6">
        <v>2025</v>
      </c>
      <c r="C169" s="6">
        <v>9</v>
      </c>
      <c r="D169" s="6"/>
      <c r="E169" s="6">
        <v>6.03</v>
      </c>
      <c r="F169" s="42"/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4.6890000000000001</v>
      </c>
      <c r="N169" s="21"/>
      <c r="O169" s="6"/>
      <c r="P169" s="7"/>
      <c r="Q169" s="7"/>
      <c r="R169" s="36"/>
      <c r="S169" s="7">
        <v>4.6890000000000001</v>
      </c>
      <c r="T169" s="21">
        <v>31.114999999999998</v>
      </c>
      <c r="U169" s="7">
        <v>21</v>
      </c>
      <c r="V169" s="7">
        <v>1.6357159999999999</v>
      </c>
      <c r="W169" s="7">
        <v>1.1039699999999999</v>
      </c>
      <c r="X169" s="7">
        <v>3.0532840000000001</v>
      </c>
      <c r="Y169" s="7">
        <v>0.53174699999999997</v>
      </c>
      <c r="Z169" s="22">
        <f t="shared" si="3"/>
        <v>0</v>
      </c>
    </row>
    <row r="170" spans="1:26" x14ac:dyDescent="0.25">
      <c r="A170" s="4">
        <v>167</v>
      </c>
      <c r="B170" s="6">
        <v>2025</v>
      </c>
      <c r="C170" s="6">
        <v>9</v>
      </c>
      <c r="D170" s="6"/>
      <c r="E170" s="6">
        <v>6.03</v>
      </c>
      <c r="F170" s="42"/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3.2850000000000001</v>
      </c>
      <c r="N170" s="21"/>
      <c r="O170" s="6"/>
      <c r="P170" s="7"/>
      <c r="Q170" s="7"/>
      <c r="R170" s="36"/>
      <c r="S170" s="7">
        <v>3.2850000000000001</v>
      </c>
      <c r="T170" s="21">
        <v>17.431999999999999</v>
      </c>
      <c r="U170" s="7">
        <v>17.600000000000001</v>
      </c>
      <c r="V170" s="7">
        <v>0.91639999999999999</v>
      </c>
      <c r="W170" s="7">
        <v>0.92523200000000005</v>
      </c>
      <c r="X170" s="7">
        <v>2.3685999999999998</v>
      </c>
      <c r="Y170" s="7">
        <v>-8.8310000000000003E-3</v>
      </c>
      <c r="Z170" s="22">
        <f t="shared" si="3"/>
        <v>0</v>
      </c>
    </row>
    <row r="171" spans="1:26" x14ac:dyDescent="0.25">
      <c r="A171" s="4">
        <v>168</v>
      </c>
      <c r="B171" s="6">
        <v>2025</v>
      </c>
      <c r="C171" s="6">
        <v>9</v>
      </c>
      <c r="D171" s="6"/>
      <c r="E171" s="6">
        <v>6.03</v>
      </c>
      <c r="F171" s="42"/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4.4290000000000003</v>
      </c>
      <c r="N171" s="21"/>
      <c r="O171" s="6"/>
      <c r="P171" s="7"/>
      <c r="Q171" s="7"/>
      <c r="R171" s="36"/>
      <c r="S171" s="7">
        <v>4.4290000000000003</v>
      </c>
      <c r="T171" s="21">
        <v>38.950000000000003</v>
      </c>
      <c r="U171" s="7">
        <v>47.100999999999999</v>
      </c>
      <c r="V171" s="7">
        <v>2.0476019999999999</v>
      </c>
      <c r="W171" s="7">
        <v>2.4761000000000002</v>
      </c>
      <c r="X171" s="7">
        <v>2.3813979999999999</v>
      </c>
      <c r="Y171" s="7">
        <v>-0.42849799999999999</v>
      </c>
      <c r="Z171" s="22">
        <f t="shared" si="3"/>
        <v>0</v>
      </c>
    </row>
    <row r="172" spans="1:26" x14ac:dyDescent="0.25">
      <c r="A172" s="4">
        <v>169</v>
      </c>
      <c r="B172" s="6">
        <v>2025</v>
      </c>
      <c r="C172" s="6">
        <v>9</v>
      </c>
      <c r="D172" s="6"/>
      <c r="E172" s="6">
        <v>6.03</v>
      </c>
      <c r="F172" s="42"/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3.968</v>
      </c>
      <c r="N172" s="21"/>
      <c r="O172" s="6"/>
      <c r="P172" s="7"/>
      <c r="Q172" s="7"/>
      <c r="R172" s="36"/>
      <c r="S172" s="7">
        <v>3.968</v>
      </c>
      <c r="T172" s="21">
        <v>30.649000000000001</v>
      </c>
      <c r="U172" s="7">
        <v>31.012</v>
      </c>
      <c r="V172" s="7">
        <v>1.611218</v>
      </c>
      <c r="W172" s="7">
        <v>1.630301</v>
      </c>
      <c r="X172" s="7">
        <v>2.3567819999999999</v>
      </c>
      <c r="Y172" s="7">
        <v>-1.9085000000000001E-2</v>
      </c>
      <c r="Z172" s="22">
        <f t="shared" si="3"/>
        <v>0</v>
      </c>
    </row>
    <row r="173" spans="1:26" x14ac:dyDescent="0.25">
      <c r="A173" s="4">
        <v>170</v>
      </c>
      <c r="B173" s="6">
        <v>2025</v>
      </c>
      <c r="C173" s="6">
        <v>9</v>
      </c>
      <c r="D173" s="6"/>
      <c r="E173" s="6">
        <v>6.03</v>
      </c>
      <c r="F173" s="42"/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8.6110000000000007</v>
      </c>
      <c r="N173" s="21"/>
      <c r="O173" s="6"/>
      <c r="P173" s="7"/>
      <c r="Q173" s="7"/>
      <c r="R173" s="36"/>
      <c r="S173" s="7">
        <v>8.6110000000000007</v>
      </c>
      <c r="T173" s="21">
        <v>67.260000000000005</v>
      </c>
      <c r="U173" s="7">
        <v>108.79</v>
      </c>
      <c r="V173" s="7">
        <v>3.5358580000000002</v>
      </c>
      <c r="W173" s="7">
        <v>5.7190899999999996</v>
      </c>
      <c r="X173" s="7">
        <v>2.8919100000000002</v>
      </c>
      <c r="Y173" s="7">
        <v>0</v>
      </c>
      <c r="Z173" s="22">
        <f t="shared" si="3"/>
        <v>0</v>
      </c>
    </row>
    <row r="174" spans="1:26" x14ac:dyDescent="0.25">
      <c r="A174" s="4">
        <v>171</v>
      </c>
      <c r="B174" s="6">
        <v>2025</v>
      </c>
      <c r="C174" s="6">
        <v>9</v>
      </c>
      <c r="D174" s="6"/>
      <c r="E174" s="6">
        <v>6.03</v>
      </c>
      <c r="F174" s="42"/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9.6110000000000007</v>
      </c>
      <c r="N174" s="21"/>
      <c r="O174" s="6"/>
      <c r="P174" s="7"/>
      <c r="Q174" s="7"/>
      <c r="R174" s="36"/>
      <c r="S174" s="7">
        <v>9.6110000000000007</v>
      </c>
      <c r="T174" s="21">
        <v>59.58</v>
      </c>
      <c r="U174" s="7">
        <v>61</v>
      </c>
      <c r="V174" s="7">
        <v>3.1321210000000002</v>
      </c>
      <c r="W174" s="7">
        <v>3.2067700000000001</v>
      </c>
      <c r="X174" s="7">
        <v>6.4788790000000001</v>
      </c>
      <c r="Y174" s="7">
        <v>-7.4648000000000006E-2</v>
      </c>
      <c r="Z174" s="22">
        <f t="shared" si="3"/>
        <v>0</v>
      </c>
    </row>
    <row r="175" spans="1:26" x14ac:dyDescent="0.25">
      <c r="A175" s="4">
        <v>172</v>
      </c>
      <c r="B175" s="6">
        <v>2025</v>
      </c>
      <c r="C175" s="6">
        <v>9</v>
      </c>
      <c r="D175" s="6"/>
      <c r="E175" s="6">
        <v>6.03</v>
      </c>
      <c r="F175" s="42"/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9.516</v>
      </c>
      <c r="N175" s="21"/>
      <c r="O175" s="6"/>
      <c r="P175" s="7"/>
      <c r="Q175" s="7"/>
      <c r="R175" s="36"/>
      <c r="S175" s="7">
        <v>9.516</v>
      </c>
      <c r="T175" s="21">
        <v>54.177999999999997</v>
      </c>
      <c r="U175" s="7">
        <v>65</v>
      </c>
      <c r="V175" s="7">
        <v>2.8481369999999999</v>
      </c>
      <c r="W175" s="7">
        <v>3.4170500000000001</v>
      </c>
      <c r="X175" s="7">
        <v>6.6678629999999997</v>
      </c>
      <c r="Y175" s="7">
        <v>-0.56891700000000001</v>
      </c>
      <c r="Z175" s="22">
        <f t="shared" si="3"/>
        <v>0</v>
      </c>
    </row>
    <row r="176" spans="1:26" x14ac:dyDescent="0.25">
      <c r="A176" s="4">
        <v>173</v>
      </c>
      <c r="B176" s="6">
        <v>2025</v>
      </c>
      <c r="C176" s="6">
        <v>9</v>
      </c>
      <c r="D176" s="6"/>
      <c r="E176" s="6">
        <v>6.03</v>
      </c>
      <c r="F176" s="42"/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26.94</v>
      </c>
      <c r="N176" s="21"/>
      <c r="O176" s="6"/>
      <c r="P176" s="7"/>
      <c r="Q176" s="7"/>
      <c r="R176" s="36"/>
      <c r="S176" s="7">
        <v>26.94</v>
      </c>
      <c r="T176" s="21">
        <v>146.6</v>
      </c>
      <c r="U176" s="7">
        <v>146.6</v>
      </c>
      <c r="V176" s="7">
        <v>7.7067620000000003</v>
      </c>
      <c r="W176" s="7">
        <v>7.7067620000000003</v>
      </c>
      <c r="X176" s="7">
        <v>19.233238</v>
      </c>
      <c r="Y176" s="7">
        <v>0</v>
      </c>
      <c r="Z176" s="22">
        <f t="shared" si="3"/>
        <v>0</v>
      </c>
    </row>
    <row r="177" spans="1:26" x14ac:dyDescent="0.25">
      <c r="A177" s="4">
        <v>174</v>
      </c>
      <c r="B177" s="6">
        <v>2025</v>
      </c>
      <c r="C177" s="6">
        <v>9</v>
      </c>
      <c r="D177" s="6"/>
      <c r="E177" s="6">
        <v>6.03</v>
      </c>
      <c r="F177" s="42"/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11.898</v>
      </c>
      <c r="N177" s="21"/>
      <c r="O177" s="6"/>
      <c r="P177" s="7"/>
      <c r="Q177" s="7"/>
      <c r="R177" s="36"/>
      <c r="S177" s="7">
        <v>11.898</v>
      </c>
      <c r="T177" s="21">
        <v>71.36</v>
      </c>
      <c r="U177" s="7">
        <v>77.5</v>
      </c>
      <c r="V177" s="7">
        <v>3.751395</v>
      </c>
      <c r="W177" s="7">
        <v>4.0741750000000003</v>
      </c>
      <c r="X177" s="7">
        <v>8.1466049999999992</v>
      </c>
      <c r="Y177" s="7">
        <v>-0.32278600000000002</v>
      </c>
      <c r="Z177" s="22">
        <f t="shared" si="3"/>
        <v>0</v>
      </c>
    </row>
    <row r="178" spans="1:26" x14ac:dyDescent="0.25">
      <c r="A178" s="4">
        <v>175</v>
      </c>
      <c r="B178" s="6">
        <v>2025</v>
      </c>
      <c r="C178" s="6">
        <v>9</v>
      </c>
      <c r="D178" s="6"/>
      <c r="E178" s="6">
        <v>6.03</v>
      </c>
      <c r="F178" s="42"/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5.4909999999999997</v>
      </c>
      <c r="N178" s="21"/>
      <c r="O178" s="6"/>
      <c r="P178" s="7"/>
      <c r="Q178" s="7"/>
      <c r="R178" s="36"/>
      <c r="S178" s="7">
        <v>5.4909999999999997</v>
      </c>
      <c r="T178" s="21">
        <v>29.35</v>
      </c>
      <c r="U178" s="7">
        <v>44</v>
      </c>
      <c r="V178" s="7">
        <v>1.5429299999999999</v>
      </c>
      <c r="W178" s="7">
        <v>2.3130799999999998</v>
      </c>
      <c r="X178" s="7">
        <v>3.94807</v>
      </c>
      <c r="Y178" s="7">
        <v>-0.77015199999999995</v>
      </c>
      <c r="Z178" s="22">
        <f t="shared" si="3"/>
        <v>0</v>
      </c>
    </row>
    <row r="179" spans="1:26" x14ac:dyDescent="0.25">
      <c r="A179" s="4">
        <v>176</v>
      </c>
      <c r="B179" s="6">
        <v>2025</v>
      </c>
      <c r="C179" s="6">
        <v>9</v>
      </c>
      <c r="D179" s="6"/>
      <c r="E179" s="6">
        <v>6.03</v>
      </c>
      <c r="F179" s="42"/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12.183</v>
      </c>
      <c r="N179" s="21"/>
      <c r="O179" s="6"/>
      <c r="P179" s="7"/>
      <c r="Q179" s="7"/>
      <c r="R179" s="36"/>
      <c r="S179" s="7">
        <v>12.183</v>
      </c>
      <c r="T179" s="21">
        <v>58.44</v>
      </c>
      <c r="U179" s="7">
        <v>65</v>
      </c>
      <c r="V179" s="7">
        <v>3.0721910000000001</v>
      </c>
      <c r="W179" s="7">
        <v>3.4170500000000001</v>
      </c>
      <c r="X179" s="7">
        <v>9.1108089999999997</v>
      </c>
      <c r="Y179" s="7">
        <v>-0.344862</v>
      </c>
      <c r="Z179" s="22">
        <f t="shared" si="3"/>
        <v>0</v>
      </c>
    </row>
    <row r="180" spans="1:26" x14ac:dyDescent="0.25">
      <c r="A180" s="4">
        <v>177</v>
      </c>
      <c r="B180" s="6">
        <v>2025</v>
      </c>
      <c r="C180" s="6">
        <v>9</v>
      </c>
      <c r="D180" s="6"/>
      <c r="E180" s="6">
        <v>6.03</v>
      </c>
      <c r="F180" s="42"/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6.0819999999999999</v>
      </c>
      <c r="N180" s="21"/>
      <c r="O180" s="6"/>
      <c r="P180" s="7"/>
      <c r="Q180" s="7"/>
      <c r="R180" s="36"/>
      <c r="S180" s="7">
        <v>6.0819999999999999</v>
      </c>
      <c r="T180" s="21">
        <v>37.834000000000003</v>
      </c>
      <c r="U180" s="7">
        <v>41</v>
      </c>
      <c r="V180" s="7">
        <v>1.9889330000000001</v>
      </c>
      <c r="W180" s="7">
        <v>2.15537</v>
      </c>
      <c r="X180" s="7">
        <v>4.0930669999999996</v>
      </c>
      <c r="Y180" s="7">
        <v>-0.16644</v>
      </c>
      <c r="Z180" s="22">
        <f t="shared" si="3"/>
        <v>0</v>
      </c>
    </row>
    <row r="181" spans="1:26" x14ac:dyDescent="0.25">
      <c r="A181" s="4">
        <v>178</v>
      </c>
      <c r="B181" s="6">
        <v>2025</v>
      </c>
      <c r="C181" s="6">
        <v>9</v>
      </c>
      <c r="D181" s="6"/>
      <c r="E181" s="6">
        <v>6.03</v>
      </c>
      <c r="F181" s="42"/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5.6050000000000004</v>
      </c>
      <c r="N181" s="21"/>
      <c r="O181" s="6"/>
      <c r="P181" s="7"/>
      <c r="Q181" s="7"/>
      <c r="R181" s="36"/>
      <c r="S181" s="7">
        <v>5.6050000000000004</v>
      </c>
      <c r="T181" s="21">
        <v>27.363</v>
      </c>
      <c r="U181" s="7">
        <v>36</v>
      </c>
      <c r="V181" s="7">
        <v>1.4384729999999999</v>
      </c>
      <c r="W181" s="7">
        <v>1.89252</v>
      </c>
      <c r="X181" s="7">
        <v>4.1665270000000003</v>
      </c>
      <c r="Y181" s="7">
        <v>-0.45405200000000001</v>
      </c>
      <c r="Z181" s="22">
        <f t="shared" si="3"/>
        <v>0</v>
      </c>
    </row>
    <row r="182" spans="1:26" x14ac:dyDescent="0.25">
      <c r="A182" s="4">
        <v>179</v>
      </c>
      <c r="B182" s="6">
        <v>2025</v>
      </c>
      <c r="C182" s="6">
        <v>9</v>
      </c>
      <c r="D182" s="6"/>
      <c r="E182" s="6">
        <v>6.03</v>
      </c>
      <c r="F182" s="42"/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5.4859999999999998</v>
      </c>
      <c r="N182" s="21"/>
      <c r="O182" s="6"/>
      <c r="P182" s="7"/>
      <c r="Q182" s="7"/>
      <c r="R182" s="36"/>
      <c r="S182" s="7">
        <v>5.4859999999999998</v>
      </c>
      <c r="T182" s="21">
        <v>24.548999999999999</v>
      </c>
      <c r="U182" s="7">
        <v>35</v>
      </c>
      <c r="V182" s="7">
        <v>1.2905409999999999</v>
      </c>
      <c r="W182" s="7">
        <v>1.83995</v>
      </c>
      <c r="X182" s="7">
        <v>4.1954589999999996</v>
      </c>
      <c r="Y182" s="7">
        <v>-0.54940500000000003</v>
      </c>
      <c r="Z182" s="22">
        <f t="shared" si="3"/>
        <v>0</v>
      </c>
    </row>
    <row r="183" spans="1:26" x14ac:dyDescent="0.25">
      <c r="A183" s="4">
        <v>180</v>
      </c>
      <c r="B183" s="6">
        <v>2025</v>
      </c>
      <c r="C183" s="6">
        <v>9</v>
      </c>
      <c r="D183" s="6"/>
      <c r="E183" s="6">
        <v>6.03</v>
      </c>
      <c r="F183" s="42"/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5.6970000000000001</v>
      </c>
      <c r="N183" s="21"/>
      <c r="O183" s="6"/>
      <c r="P183" s="7"/>
      <c r="Q183" s="7"/>
      <c r="R183" s="36"/>
      <c r="S183" s="7">
        <v>5.6970000000000001</v>
      </c>
      <c r="T183" s="21">
        <v>33.534999999999997</v>
      </c>
      <c r="U183" s="7">
        <v>42.76</v>
      </c>
      <c r="V183" s="7">
        <v>1.7629349999999999</v>
      </c>
      <c r="W183" s="7">
        <v>2.2478929999999999</v>
      </c>
      <c r="X183" s="7">
        <v>3.4491070000000001</v>
      </c>
      <c r="Y183" s="7">
        <v>0</v>
      </c>
      <c r="Z183" s="22">
        <f t="shared" si="3"/>
        <v>0</v>
      </c>
    </row>
    <row r="184" spans="1:26" x14ac:dyDescent="0.25">
      <c r="A184" s="4">
        <v>181</v>
      </c>
      <c r="B184" s="6">
        <v>2025</v>
      </c>
      <c r="C184" s="6">
        <v>9</v>
      </c>
      <c r="D184" s="6"/>
      <c r="E184" s="6">
        <v>6.03</v>
      </c>
      <c r="F184" s="42"/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5.9729999999999999</v>
      </c>
      <c r="N184" s="21"/>
      <c r="O184" s="6"/>
      <c r="P184" s="7"/>
      <c r="Q184" s="7"/>
      <c r="R184" s="36"/>
      <c r="S184" s="7">
        <v>5.9729999999999999</v>
      </c>
      <c r="T184" s="21">
        <v>41.786000000000001</v>
      </c>
      <c r="U184" s="7">
        <v>36</v>
      </c>
      <c r="V184" s="7">
        <v>2.1966899999999998</v>
      </c>
      <c r="W184" s="7">
        <v>1.89252</v>
      </c>
      <c r="X184" s="7">
        <v>3.7763100000000001</v>
      </c>
      <c r="Y184" s="7">
        <v>0.30416799999999999</v>
      </c>
      <c r="Z184" s="22">
        <f t="shared" si="3"/>
        <v>0</v>
      </c>
    </row>
    <row r="185" spans="1:26" x14ac:dyDescent="0.25">
      <c r="A185" s="4">
        <v>182</v>
      </c>
      <c r="B185" s="6">
        <v>2025</v>
      </c>
      <c r="C185" s="6">
        <v>9</v>
      </c>
      <c r="D185" s="6"/>
      <c r="E185" s="6">
        <v>6.03</v>
      </c>
      <c r="F185" s="42"/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5.2149999999999999</v>
      </c>
      <c r="N185" s="21"/>
      <c r="O185" s="6"/>
      <c r="P185" s="7"/>
      <c r="Q185" s="7"/>
      <c r="R185" s="36"/>
      <c r="S185" s="7">
        <v>5.2149999999999999</v>
      </c>
      <c r="T185" s="21">
        <v>21.963000000000001</v>
      </c>
      <c r="U185" s="7">
        <v>22.510999999999999</v>
      </c>
      <c r="V185" s="7">
        <v>1.154595</v>
      </c>
      <c r="W185" s="7">
        <v>1.183403</v>
      </c>
      <c r="X185" s="7">
        <v>4.0604050000000003</v>
      </c>
      <c r="Y185" s="7">
        <v>-2.8809000000000001E-2</v>
      </c>
      <c r="Z185" s="22">
        <f t="shared" si="3"/>
        <v>0</v>
      </c>
    </row>
    <row r="186" spans="1:26" x14ac:dyDescent="0.25">
      <c r="A186" s="4">
        <v>183</v>
      </c>
      <c r="B186" s="6">
        <v>2025</v>
      </c>
      <c r="C186" s="6">
        <v>9</v>
      </c>
      <c r="D186" s="6"/>
      <c r="E186" s="6">
        <v>6.03</v>
      </c>
      <c r="F186" s="42"/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4.3129999999999997</v>
      </c>
      <c r="N186" s="21"/>
      <c r="O186" s="6"/>
      <c r="P186" s="7"/>
      <c r="Q186" s="7"/>
      <c r="R186" s="36"/>
      <c r="S186" s="7">
        <v>4.3129999999999997</v>
      </c>
      <c r="T186" s="21">
        <v>13.837999999999999</v>
      </c>
      <c r="U186" s="7">
        <v>17</v>
      </c>
      <c r="V186" s="7">
        <v>0.727464</v>
      </c>
      <c r="W186" s="7">
        <v>0.89368999999999998</v>
      </c>
      <c r="X186" s="7">
        <v>3.5855359999999998</v>
      </c>
      <c r="Y186" s="7">
        <v>-0.16622400000000001</v>
      </c>
      <c r="Z186" s="22">
        <f t="shared" si="3"/>
        <v>0</v>
      </c>
    </row>
    <row r="187" spans="1:26" x14ac:dyDescent="0.25">
      <c r="A187" s="4">
        <v>184</v>
      </c>
      <c r="B187" s="6">
        <v>2025</v>
      </c>
      <c r="C187" s="6">
        <v>9</v>
      </c>
      <c r="D187" s="6"/>
      <c r="E187" s="6">
        <v>6.03</v>
      </c>
      <c r="F187" s="42"/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6.0640000000000001</v>
      </c>
      <c r="N187" s="21"/>
      <c r="O187" s="6"/>
      <c r="P187" s="7"/>
      <c r="Q187" s="7"/>
      <c r="R187" s="36"/>
      <c r="S187" s="7">
        <v>6.0640000000000001</v>
      </c>
      <c r="T187" s="21">
        <v>44</v>
      </c>
      <c r="U187" s="7">
        <v>44</v>
      </c>
      <c r="V187" s="7">
        <v>2.3130799999999998</v>
      </c>
      <c r="W187" s="7">
        <v>2.3130799999999998</v>
      </c>
      <c r="X187" s="7">
        <v>3.7509199999999998</v>
      </c>
      <c r="Y187" s="7">
        <v>0</v>
      </c>
      <c r="Z187" s="22">
        <f t="shared" si="3"/>
        <v>0</v>
      </c>
    </row>
    <row r="188" spans="1:26" x14ac:dyDescent="0.25">
      <c r="A188" s="4">
        <v>185</v>
      </c>
      <c r="B188" s="6">
        <v>2025</v>
      </c>
      <c r="C188" s="6">
        <v>9</v>
      </c>
      <c r="D188" s="6"/>
      <c r="E188" s="6">
        <v>6.03</v>
      </c>
      <c r="F188" s="42"/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5.7839999999999998</v>
      </c>
      <c r="N188" s="21"/>
      <c r="O188" s="6"/>
      <c r="P188" s="7"/>
      <c r="Q188" s="7"/>
      <c r="R188" s="36"/>
      <c r="S188" s="7">
        <v>5.7839999999999998</v>
      </c>
      <c r="T188" s="21">
        <v>34.723999999999997</v>
      </c>
      <c r="U188" s="7">
        <v>51</v>
      </c>
      <c r="V188" s="7">
        <v>1.8254410000000001</v>
      </c>
      <c r="W188" s="7">
        <v>2.6810700000000001</v>
      </c>
      <c r="X188" s="7">
        <v>3.9585590000000002</v>
      </c>
      <c r="Y188" s="7">
        <v>-0.85562800000000006</v>
      </c>
      <c r="Z188" s="22">
        <f t="shared" si="3"/>
        <v>0</v>
      </c>
    </row>
    <row r="189" spans="1:26" x14ac:dyDescent="0.25">
      <c r="A189" s="4">
        <v>186</v>
      </c>
      <c r="B189" s="6">
        <v>2025</v>
      </c>
      <c r="C189" s="6">
        <v>9</v>
      </c>
      <c r="D189" s="6"/>
      <c r="E189" s="6">
        <v>6.03</v>
      </c>
      <c r="F189" s="42"/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5.5350000000000001</v>
      </c>
      <c r="N189" s="21"/>
      <c r="O189" s="6"/>
      <c r="P189" s="7"/>
      <c r="Q189" s="7"/>
      <c r="R189" s="36"/>
      <c r="S189" s="7">
        <v>5.5350000000000001</v>
      </c>
      <c r="T189" s="21">
        <v>41.786999999999999</v>
      </c>
      <c r="U189" s="7">
        <v>41.5</v>
      </c>
      <c r="V189" s="7">
        <v>2.1967430000000001</v>
      </c>
      <c r="W189" s="7">
        <v>2.1816550000000001</v>
      </c>
      <c r="X189" s="7">
        <v>3.338257</v>
      </c>
      <c r="Y189" s="7">
        <v>1.5084999999999999E-2</v>
      </c>
      <c r="Z189" s="22">
        <f t="shared" si="3"/>
        <v>0</v>
      </c>
    </row>
    <row r="190" spans="1:26" x14ac:dyDescent="0.25">
      <c r="A190" s="4">
        <v>187</v>
      </c>
      <c r="B190" s="6">
        <v>2025</v>
      </c>
      <c r="C190" s="6">
        <v>9</v>
      </c>
      <c r="D190" s="6"/>
      <c r="E190" s="6">
        <v>6.03</v>
      </c>
      <c r="F190" s="42"/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11.702</v>
      </c>
      <c r="N190" s="21"/>
      <c r="O190" s="6"/>
      <c r="P190" s="7"/>
      <c r="Q190" s="7"/>
      <c r="R190" s="36"/>
      <c r="S190" s="7">
        <v>11.702</v>
      </c>
      <c r="T190" s="21">
        <v>62.52</v>
      </c>
      <c r="U190" s="7">
        <v>72.5</v>
      </c>
      <c r="V190" s="7">
        <v>3.2866759999999999</v>
      </c>
      <c r="W190" s="7">
        <v>3.8113250000000001</v>
      </c>
      <c r="X190" s="7">
        <v>8.415324</v>
      </c>
      <c r="Y190" s="7">
        <v>-0.52464100000000002</v>
      </c>
      <c r="Z190" s="22">
        <f t="shared" si="3"/>
        <v>0</v>
      </c>
    </row>
    <row r="191" spans="1:26" x14ac:dyDescent="0.25">
      <c r="A191" s="4">
        <v>188</v>
      </c>
      <c r="B191" s="6">
        <v>2025</v>
      </c>
      <c r="C191" s="6">
        <v>9</v>
      </c>
      <c r="D191" s="6"/>
      <c r="E191" s="6">
        <v>6.03</v>
      </c>
      <c r="F191" s="42"/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6.0510000000000002</v>
      </c>
      <c r="N191" s="21"/>
      <c r="O191" s="6"/>
      <c r="P191" s="7"/>
      <c r="Q191" s="7"/>
      <c r="R191" s="36"/>
      <c r="S191" s="7">
        <v>6.0510000000000002</v>
      </c>
      <c r="T191" s="21">
        <v>35.323999999999998</v>
      </c>
      <c r="U191" s="7">
        <v>30</v>
      </c>
      <c r="V191" s="7">
        <v>1.8569830000000001</v>
      </c>
      <c r="W191" s="7">
        <v>1.5770999999999999</v>
      </c>
      <c r="X191" s="7">
        <v>4.1940169999999997</v>
      </c>
      <c r="Y191" s="7">
        <v>0.27988499999999999</v>
      </c>
      <c r="Z191" s="22">
        <f t="shared" si="3"/>
        <v>0</v>
      </c>
    </row>
    <row r="192" spans="1:26" x14ac:dyDescent="0.25">
      <c r="A192" s="4">
        <v>189</v>
      </c>
      <c r="B192" s="6">
        <v>2025</v>
      </c>
      <c r="C192" s="6">
        <v>9</v>
      </c>
      <c r="D192" s="6"/>
      <c r="E192" s="6">
        <v>6.03</v>
      </c>
      <c r="F192" s="42"/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5.45</v>
      </c>
      <c r="N192" s="21"/>
      <c r="O192" s="6"/>
      <c r="P192" s="7"/>
      <c r="Q192" s="7"/>
      <c r="R192" s="36"/>
      <c r="S192" s="7">
        <v>5.45</v>
      </c>
      <c r="T192" s="21">
        <v>34.109000000000002</v>
      </c>
      <c r="U192" s="7">
        <v>40</v>
      </c>
      <c r="V192" s="7">
        <v>1.79311</v>
      </c>
      <c r="W192" s="7">
        <v>2.1027999999999998</v>
      </c>
      <c r="X192" s="7">
        <v>3.6568900000000002</v>
      </c>
      <c r="Y192" s="7">
        <v>-0.30969099999999999</v>
      </c>
      <c r="Z192" s="22">
        <f t="shared" si="3"/>
        <v>0</v>
      </c>
    </row>
    <row r="193" spans="1:26" x14ac:dyDescent="0.25">
      <c r="A193" s="4">
        <v>190</v>
      </c>
      <c r="B193" s="6">
        <v>2025</v>
      </c>
      <c r="C193" s="6">
        <v>9</v>
      </c>
      <c r="D193" s="6"/>
      <c r="E193" s="6">
        <v>6.03</v>
      </c>
      <c r="F193" s="42"/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13.510999999999999</v>
      </c>
      <c r="N193" s="21"/>
      <c r="O193" s="6"/>
      <c r="P193" s="7"/>
      <c r="Q193" s="7"/>
      <c r="R193" s="36"/>
      <c r="S193" s="7">
        <v>13.510999999999999</v>
      </c>
      <c r="T193" s="21">
        <v>74.5</v>
      </c>
      <c r="U193" s="7">
        <v>63</v>
      </c>
      <c r="V193" s="7">
        <v>3.9164650000000001</v>
      </c>
      <c r="W193" s="7">
        <v>3.3119100000000001</v>
      </c>
      <c r="X193" s="7">
        <v>9.5945350000000005</v>
      </c>
      <c r="Y193" s="7">
        <v>0.60456200000000004</v>
      </c>
      <c r="Z193" s="22">
        <f t="shared" si="3"/>
        <v>0</v>
      </c>
    </row>
    <row r="194" spans="1:26" x14ac:dyDescent="0.25">
      <c r="A194" s="4">
        <v>191</v>
      </c>
      <c r="B194" s="6">
        <v>2025</v>
      </c>
      <c r="C194" s="6">
        <v>9</v>
      </c>
      <c r="D194" s="6"/>
      <c r="E194" s="6">
        <v>6.03</v>
      </c>
      <c r="F194" s="42"/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5.8689999999999998</v>
      </c>
      <c r="N194" s="21"/>
      <c r="O194" s="6"/>
      <c r="P194" s="7"/>
      <c r="Q194" s="7"/>
      <c r="R194" s="36"/>
      <c r="S194" s="7">
        <v>5.8689999999999998</v>
      </c>
      <c r="T194" s="21">
        <v>35.503</v>
      </c>
      <c r="U194" s="7">
        <v>38</v>
      </c>
      <c r="V194" s="7">
        <v>1.866393</v>
      </c>
      <c r="W194" s="7">
        <v>1.99766</v>
      </c>
      <c r="X194" s="7">
        <v>4.0026070000000002</v>
      </c>
      <c r="Y194" s="7">
        <v>-0.13126599999999999</v>
      </c>
      <c r="Z194" s="22">
        <f t="shared" si="3"/>
        <v>0</v>
      </c>
    </row>
    <row r="195" spans="1:26" x14ac:dyDescent="0.25">
      <c r="A195" s="4">
        <v>192</v>
      </c>
      <c r="B195" s="6">
        <v>2025</v>
      </c>
      <c r="C195" s="6">
        <v>9</v>
      </c>
      <c r="D195" s="6"/>
      <c r="E195" s="6">
        <v>6.03</v>
      </c>
      <c r="F195" s="42"/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5.71</v>
      </c>
      <c r="N195" s="21"/>
      <c r="O195" s="6"/>
      <c r="P195" s="7"/>
      <c r="Q195" s="7"/>
      <c r="R195" s="36"/>
      <c r="S195" s="7">
        <v>5.71</v>
      </c>
      <c r="T195" s="21">
        <v>30.279</v>
      </c>
      <c r="U195" s="7">
        <v>36.5</v>
      </c>
      <c r="V195" s="7">
        <v>1.5917669999999999</v>
      </c>
      <c r="W195" s="7">
        <v>1.9188050000000001</v>
      </c>
      <c r="X195" s="7">
        <v>4.118233</v>
      </c>
      <c r="Y195" s="7">
        <v>-0.327038</v>
      </c>
      <c r="Z195" s="22">
        <f t="shared" si="3"/>
        <v>0</v>
      </c>
    </row>
    <row r="196" spans="1:26" x14ac:dyDescent="0.25">
      <c r="A196" s="4">
        <v>193</v>
      </c>
      <c r="B196" s="6">
        <v>2025</v>
      </c>
      <c r="C196" s="6">
        <v>9</v>
      </c>
      <c r="D196" s="6"/>
      <c r="E196" s="6">
        <v>6.03</v>
      </c>
      <c r="F196" s="42"/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11.523</v>
      </c>
      <c r="N196" s="21"/>
      <c r="O196" s="6"/>
      <c r="P196" s="7"/>
      <c r="Q196" s="7"/>
      <c r="R196" s="36"/>
      <c r="S196" s="7">
        <v>11.523</v>
      </c>
      <c r="T196" s="21">
        <v>70.95</v>
      </c>
      <c r="U196" s="7">
        <v>72</v>
      </c>
      <c r="V196" s="7">
        <v>3.7298420000000001</v>
      </c>
      <c r="W196" s="7">
        <v>3.78504</v>
      </c>
      <c r="X196" s="7">
        <v>7.793158</v>
      </c>
      <c r="Y196" s="7">
        <v>-5.5184999999999998E-2</v>
      </c>
      <c r="Z196" s="22">
        <f t="shared" si="3"/>
        <v>0</v>
      </c>
    </row>
    <row r="197" spans="1:26" x14ac:dyDescent="0.25">
      <c r="A197" s="4">
        <v>194</v>
      </c>
      <c r="B197" s="6">
        <v>2025</v>
      </c>
      <c r="C197" s="6">
        <v>9</v>
      </c>
      <c r="D197" s="6"/>
      <c r="E197" s="6">
        <v>6.03</v>
      </c>
      <c r="F197" s="42"/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12.789</v>
      </c>
      <c r="N197" s="21"/>
      <c r="O197" s="6"/>
      <c r="P197" s="7"/>
      <c r="Q197" s="7"/>
      <c r="R197" s="36"/>
      <c r="S197" s="7">
        <v>12.789</v>
      </c>
      <c r="T197" s="21">
        <v>57.24</v>
      </c>
      <c r="U197" s="7">
        <v>76.5</v>
      </c>
      <c r="V197" s="7">
        <v>3.0091070000000002</v>
      </c>
      <c r="W197" s="7">
        <v>4.0216050000000001</v>
      </c>
      <c r="X197" s="7">
        <v>9.7798929999999995</v>
      </c>
      <c r="Y197" s="7">
        <v>-1.0125040000000001</v>
      </c>
      <c r="Z197" s="22">
        <f t="shared" si="3"/>
        <v>0</v>
      </c>
    </row>
    <row r="198" spans="1:26" x14ac:dyDescent="0.25">
      <c r="A198" s="4">
        <v>195</v>
      </c>
      <c r="B198" s="6">
        <v>2025</v>
      </c>
      <c r="C198" s="6">
        <v>9</v>
      </c>
      <c r="D198" s="6"/>
      <c r="E198" s="6">
        <v>6.03</v>
      </c>
      <c r="F198" s="42"/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25.593</v>
      </c>
      <c r="N198" s="21"/>
      <c r="O198" s="6"/>
      <c r="P198" s="7"/>
      <c r="Q198" s="7"/>
      <c r="R198" s="36"/>
      <c r="S198" s="7">
        <v>25.593</v>
      </c>
      <c r="T198" s="21">
        <v>173.44</v>
      </c>
      <c r="U198" s="7">
        <v>196.41499999999999</v>
      </c>
      <c r="V198" s="7">
        <v>9.1177410000000005</v>
      </c>
      <c r="W198" s="7">
        <v>10.325537000000001</v>
      </c>
      <c r="X198" s="7">
        <v>16.475259000000001</v>
      </c>
      <c r="Y198" s="7">
        <v>-1.207789</v>
      </c>
      <c r="Z198" s="22">
        <f t="shared" si="3"/>
        <v>0</v>
      </c>
    </row>
    <row r="199" spans="1:26" x14ac:dyDescent="0.25">
      <c r="A199" s="4">
        <v>196</v>
      </c>
      <c r="B199" s="6">
        <v>2025</v>
      </c>
      <c r="C199" s="6">
        <v>9</v>
      </c>
      <c r="D199" s="6"/>
      <c r="E199" s="6">
        <v>6.03</v>
      </c>
      <c r="F199" s="42"/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27">
        <v>2187.96</v>
      </c>
      <c r="M199" s="20">
        <v>13.106</v>
      </c>
      <c r="N199" s="21"/>
      <c r="O199" s="6"/>
      <c r="P199" s="7"/>
      <c r="Q199" s="7"/>
      <c r="R199" s="36"/>
      <c r="S199" s="7">
        <v>13.106</v>
      </c>
      <c r="T199" s="21">
        <v>80.67</v>
      </c>
      <c r="U199" s="7">
        <v>101.5</v>
      </c>
      <c r="V199" s="7">
        <v>4.2408219999999996</v>
      </c>
      <c r="W199" s="7">
        <v>5.3358549999999996</v>
      </c>
      <c r="X199" s="7">
        <v>8.8651780000000002</v>
      </c>
      <c r="Y199" s="7">
        <v>-1.095043</v>
      </c>
      <c r="Z199" s="22">
        <f t="shared" si="3"/>
        <v>0</v>
      </c>
    </row>
    <row r="200" spans="1:26" x14ac:dyDescent="0.25">
      <c r="A200" s="4">
        <v>197</v>
      </c>
      <c r="B200" s="6">
        <v>2025</v>
      </c>
      <c r="C200" s="6">
        <v>9</v>
      </c>
      <c r="D200" s="6"/>
      <c r="E200" s="6">
        <v>6.03</v>
      </c>
      <c r="F200" s="42"/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24.635999999999999</v>
      </c>
      <c r="N200" s="21"/>
      <c r="O200" s="6"/>
      <c r="P200" s="7"/>
      <c r="Q200" s="7"/>
      <c r="R200" s="36"/>
      <c r="S200" s="7">
        <v>24.635999999999999</v>
      </c>
      <c r="T200" s="21">
        <v>118.41</v>
      </c>
      <c r="U200" s="7">
        <v>145.1</v>
      </c>
      <c r="V200" s="7">
        <v>6.2248140000000003</v>
      </c>
      <c r="W200" s="7">
        <v>7.6279070000000004</v>
      </c>
      <c r="X200" s="7">
        <v>18.411186000000001</v>
      </c>
      <c r="Y200" s="7">
        <v>-1.4031149999999999</v>
      </c>
      <c r="Z200" s="22">
        <f t="shared" si="3"/>
        <v>0</v>
      </c>
    </row>
    <row r="201" spans="1:26" x14ac:dyDescent="0.25">
      <c r="A201" s="4">
        <v>198</v>
      </c>
      <c r="B201" s="6">
        <v>2025</v>
      </c>
      <c r="C201" s="6">
        <v>9</v>
      </c>
      <c r="D201" s="6"/>
      <c r="E201" s="6">
        <v>6.03</v>
      </c>
      <c r="F201" s="42"/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16.640999999999998</v>
      </c>
      <c r="N201" s="21"/>
      <c r="O201" s="6"/>
      <c r="P201" s="7"/>
      <c r="Q201" s="7"/>
      <c r="R201" s="36"/>
      <c r="S201" s="7">
        <v>16.640999999999998</v>
      </c>
      <c r="T201" s="21">
        <v>88.26</v>
      </c>
      <c r="U201" s="7">
        <v>107.5</v>
      </c>
      <c r="V201" s="7">
        <v>4.6398279999999996</v>
      </c>
      <c r="W201" s="7">
        <v>5.651275</v>
      </c>
      <c r="X201" s="7">
        <v>12.001172</v>
      </c>
      <c r="Y201" s="7">
        <v>-1.0114430000000001</v>
      </c>
      <c r="Z201" s="22">
        <f t="shared" si="3"/>
        <v>0</v>
      </c>
    </row>
    <row r="202" spans="1:26" x14ac:dyDescent="0.25">
      <c r="A202" s="4">
        <v>199</v>
      </c>
      <c r="B202" s="6">
        <v>2025</v>
      </c>
      <c r="C202" s="6">
        <v>9</v>
      </c>
      <c r="D202" s="6"/>
      <c r="E202" s="6">
        <v>6.03</v>
      </c>
      <c r="F202" s="42"/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11.798</v>
      </c>
      <c r="N202" s="21"/>
      <c r="O202" s="6"/>
      <c r="P202" s="7"/>
      <c r="Q202" s="7"/>
      <c r="R202" s="36"/>
      <c r="S202" s="7">
        <v>11.798</v>
      </c>
      <c r="T202" s="21">
        <v>61.03</v>
      </c>
      <c r="U202" s="7">
        <v>63.5</v>
      </c>
      <c r="V202" s="7">
        <v>3.2083469999999998</v>
      </c>
      <c r="W202" s="7">
        <v>3.3381949999999998</v>
      </c>
      <c r="X202" s="7">
        <v>8.5896530000000002</v>
      </c>
      <c r="Y202" s="7">
        <v>-0.12984999999999999</v>
      </c>
      <c r="Z202" s="22">
        <f t="shared" si="3"/>
        <v>0</v>
      </c>
    </row>
    <row r="203" spans="1:26" x14ac:dyDescent="0.25">
      <c r="A203" s="4">
        <v>200</v>
      </c>
      <c r="B203" s="6">
        <v>2025</v>
      </c>
      <c r="C203" s="6">
        <v>9</v>
      </c>
      <c r="D203" s="6"/>
      <c r="E203" s="6">
        <v>6.03</v>
      </c>
      <c r="F203" s="42"/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6.3529999999999998</v>
      </c>
      <c r="N203" s="21"/>
      <c r="O203" s="6"/>
      <c r="P203" s="7"/>
      <c r="Q203" s="7"/>
      <c r="R203" s="36"/>
      <c r="S203" s="7">
        <v>6.3529999999999998</v>
      </c>
      <c r="T203" s="21">
        <v>47.52</v>
      </c>
      <c r="U203" s="7">
        <v>53</v>
      </c>
      <c r="V203" s="7">
        <v>2.4981260000000001</v>
      </c>
      <c r="W203" s="7">
        <v>2.7862100000000001</v>
      </c>
      <c r="X203" s="7">
        <v>3.8548740000000001</v>
      </c>
      <c r="Y203" s="7">
        <v>-0.28808899999999998</v>
      </c>
      <c r="Z203" s="22">
        <f t="shared" si="3"/>
        <v>0</v>
      </c>
    </row>
    <row r="204" spans="1:26" x14ac:dyDescent="0.25">
      <c r="A204" s="4">
        <v>201</v>
      </c>
      <c r="B204" s="6">
        <v>2025</v>
      </c>
      <c r="C204" s="6">
        <v>9</v>
      </c>
      <c r="D204" s="6"/>
      <c r="E204" s="6">
        <v>6.03</v>
      </c>
      <c r="F204" s="42"/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17.686</v>
      </c>
      <c r="N204" s="21"/>
      <c r="O204" s="6"/>
      <c r="P204" s="7"/>
      <c r="Q204" s="7"/>
      <c r="R204" s="36"/>
      <c r="S204" s="7">
        <v>17.686</v>
      </c>
      <c r="T204" s="21">
        <v>117.5</v>
      </c>
      <c r="U204" s="7">
        <v>116.52</v>
      </c>
      <c r="V204" s="7">
        <v>6.1769749999999997</v>
      </c>
      <c r="W204" s="7">
        <v>6.1254559999999998</v>
      </c>
      <c r="X204" s="7">
        <v>11.509024999999999</v>
      </c>
      <c r="Y204" s="7">
        <v>0</v>
      </c>
      <c r="Z204" s="22">
        <f t="shared" si="3"/>
        <v>0</v>
      </c>
    </row>
    <row r="205" spans="1:26" x14ac:dyDescent="0.25">
      <c r="A205" s="4">
        <v>202</v>
      </c>
      <c r="B205" s="6">
        <v>2025</v>
      </c>
      <c r="C205" s="6">
        <v>9</v>
      </c>
      <c r="D205" s="6"/>
      <c r="E205" s="6">
        <v>6.03</v>
      </c>
      <c r="F205" s="42"/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5.3120000000000003</v>
      </c>
      <c r="N205" s="21"/>
      <c r="O205" s="6"/>
      <c r="P205" s="7"/>
      <c r="Q205" s="7"/>
      <c r="R205" s="36"/>
      <c r="S205" s="7">
        <v>5.3120000000000003</v>
      </c>
      <c r="T205" s="21">
        <v>28.021000000000001</v>
      </c>
      <c r="U205" s="7">
        <v>38</v>
      </c>
      <c r="V205" s="7">
        <v>1.4730639999999999</v>
      </c>
      <c r="W205" s="7">
        <v>1.99766</v>
      </c>
      <c r="X205" s="7">
        <v>3.8389359999999999</v>
      </c>
      <c r="Y205" s="7">
        <v>-0.52459599999999995</v>
      </c>
      <c r="Z205" s="22">
        <f t="shared" si="3"/>
        <v>0</v>
      </c>
    </row>
    <row r="206" spans="1:26" x14ac:dyDescent="0.25">
      <c r="A206" s="4">
        <v>203</v>
      </c>
      <c r="B206" s="6">
        <v>2025</v>
      </c>
      <c r="C206" s="6">
        <v>9</v>
      </c>
      <c r="D206" s="6"/>
      <c r="E206" s="6">
        <v>6.03</v>
      </c>
      <c r="F206" s="42"/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17.02</v>
      </c>
      <c r="N206" s="21"/>
      <c r="O206" s="6"/>
      <c r="P206" s="7"/>
      <c r="Q206" s="7"/>
      <c r="R206" s="36"/>
      <c r="S206" s="7">
        <v>17.02</v>
      </c>
      <c r="T206" s="21">
        <v>112.8</v>
      </c>
      <c r="U206" s="7">
        <v>128</v>
      </c>
      <c r="V206" s="7">
        <v>5.9298960000000003</v>
      </c>
      <c r="W206" s="7">
        <v>6.7289599999999998</v>
      </c>
      <c r="X206" s="7">
        <v>11.090104</v>
      </c>
      <c r="Y206" s="7">
        <v>-0.79906999999999995</v>
      </c>
      <c r="Z206" s="22">
        <f t="shared" si="3"/>
        <v>0</v>
      </c>
    </row>
    <row r="207" spans="1:26" x14ac:dyDescent="0.25">
      <c r="A207" s="4">
        <v>204</v>
      </c>
      <c r="B207" s="6">
        <v>2025</v>
      </c>
      <c r="C207" s="6">
        <v>9</v>
      </c>
      <c r="D207" s="6"/>
      <c r="E207" s="6">
        <v>6.03</v>
      </c>
      <c r="F207" s="42"/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5.484</v>
      </c>
      <c r="N207" s="21"/>
      <c r="O207" s="6"/>
      <c r="P207" s="7"/>
      <c r="Q207" s="7"/>
      <c r="R207" s="36"/>
      <c r="S207" s="7">
        <v>5.484</v>
      </c>
      <c r="T207" s="21">
        <v>36.076999999999998</v>
      </c>
      <c r="U207" s="7">
        <v>42.5</v>
      </c>
      <c r="V207" s="7">
        <v>1.896568</v>
      </c>
      <c r="W207" s="7">
        <v>2.2342249999999999</v>
      </c>
      <c r="X207" s="7">
        <v>3.5874320000000002</v>
      </c>
      <c r="Y207" s="7">
        <v>-0.33765400000000001</v>
      </c>
      <c r="Z207" s="22">
        <f t="shared" si="3"/>
        <v>0</v>
      </c>
    </row>
    <row r="208" spans="1:26" x14ac:dyDescent="0.25">
      <c r="A208" s="4">
        <v>205</v>
      </c>
      <c r="B208" s="6">
        <v>2025</v>
      </c>
      <c r="C208" s="6">
        <v>9</v>
      </c>
      <c r="D208" s="6"/>
      <c r="E208" s="6">
        <v>6.03</v>
      </c>
      <c r="F208" s="42"/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12.465</v>
      </c>
      <c r="N208" s="21"/>
      <c r="O208" s="6"/>
      <c r="P208" s="7"/>
      <c r="Q208" s="7"/>
      <c r="R208" s="36"/>
      <c r="S208" s="7">
        <v>12.465</v>
      </c>
      <c r="T208" s="21">
        <v>52.03</v>
      </c>
      <c r="U208" s="7">
        <v>55</v>
      </c>
      <c r="V208" s="7">
        <v>2.735217</v>
      </c>
      <c r="W208" s="7">
        <v>2.8913500000000001</v>
      </c>
      <c r="X208" s="7">
        <v>9.7297829999999994</v>
      </c>
      <c r="Y208" s="7">
        <v>-0.15612100000000001</v>
      </c>
      <c r="Z208" s="22">
        <f t="shared" si="3"/>
        <v>0</v>
      </c>
    </row>
    <row r="209" spans="1:26" x14ac:dyDescent="0.25">
      <c r="A209" s="4">
        <v>206</v>
      </c>
      <c r="B209" s="6">
        <v>2025</v>
      </c>
      <c r="C209" s="6">
        <v>9</v>
      </c>
      <c r="D209" s="6"/>
      <c r="E209" s="6">
        <v>6.03</v>
      </c>
      <c r="F209" s="42"/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27">
        <v>3227.47</v>
      </c>
      <c r="M209" s="20">
        <v>14.474</v>
      </c>
      <c r="N209" s="21"/>
      <c r="O209" s="6"/>
      <c r="P209" s="7"/>
      <c r="Q209" s="7"/>
      <c r="R209" s="36"/>
      <c r="S209" s="7">
        <v>14.474</v>
      </c>
      <c r="T209" s="21">
        <v>82.78</v>
      </c>
      <c r="U209" s="7">
        <v>79.260000000000005</v>
      </c>
      <c r="V209" s="7">
        <v>4.3517450000000002</v>
      </c>
      <c r="W209" s="7">
        <v>4.1666980000000002</v>
      </c>
      <c r="X209" s="7">
        <v>10.122254999999999</v>
      </c>
      <c r="Y209" s="7">
        <v>0</v>
      </c>
      <c r="Z209" s="22">
        <f t="shared" si="3"/>
        <v>0</v>
      </c>
    </row>
    <row r="210" spans="1:26" x14ac:dyDescent="0.25">
      <c r="A210" s="4">
        <v>207</v>
      </c>
      <c r="B210" s="6">
        <v>2025</v>
      </c>
      <c r="C210" s="6">
        <v>9</v>
      </c>
      <c r="D210" s="6"/>
      <c r="E210" s="6">
        <v>6.03</v>
      </c>
      <c r="F210" s="42"/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9.1289999999999996</v>
      </c>
      <c r="N210" s="21"/>
      <c r="O210" s="6"/>
      <c r="P210" s="7"/>
      <c r="Q210" s="7"/>
      <c r="R210" s="36"/>
      <c r="S210" s="7">
        <v>9.1289999999999996</v>
      </c>
      <c r="T210" s="21">
        <v>57.494999999999997</v>
      </c>
      <c r="U210" s="7">
        <v>73.099999999999994</v>
      </c>
      <c r="V210" s="7">
        <v>3.0225119999999999</v>
      </c>
      <c r="W210" s="7">
        <v>3.842867</v>
      </c>
      <c r="X210" s="7">
        <v>6.1064879999999997</v>
      </c>
      <c r="Y210" s="7">
        <v>-0.82035599999999997</v>
      </c>
      <c r="Z210" s="22">
        <f t="shared" si="3"/>
        <v>0</v>
      </c>
    </row>
    <row r="211" spans="1:26" x14ac:dyDescent="0.25">
      <c r="A211" s="4">
        <v>208</v>
      </c>
      <c r="B211" s="6">
        <v>2025</v>
      </c>
      <c r="C211" s="6">
        <v>9</v>
      </c>
      <c r="D211" s="6"/>
      <c r="E211" s="6">
        <v>6.03</v>
      </c>
      <c r="F211" s="42"/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9.0229999999999997</v>
      </c>
      <c r="N211" s="21"/>
      <c r="O211" s="6"/>
      <c r="P211" s="7"/>
      <c r="Q211" s="7"/>
      <c r="R211" s="36"/>
      <c r="S211" s="7">
        <v>9.0229999999999997</v>
      </c>
      <c r="T211" s="21">
        <v>67</v>
      </c>
      <c r="U211" s="7">
        <v>67</v>
      </c>
      <c r="V211" s="7">
        <v>3.5221900000000002</v>
      </c>
      <c r="W211" s="7">
        <v>3.5221900000000002</v>
      </c>
      <c r="X211" s="7">
        <v>5.5008100000000004</v>
      </c>
      <c r="Y211" s="7">
        <v>0</v>
      </c>
      <c r="Z211" s="22">
        <f t="shared" si="3"/>
        <v>0</v>
      </c>
    </row>
    <row r="212" spans="1:26" x14ac:dyDescent="0.25">
      <c r="A212" s="4">
        <v>209</v>
      </c>
      <c r="B212" s="6">
        <v>2025</v>
      </c>
      <c r="C212" s="6">
        <v>9</v>
      </c>
      <c r="D212" s="6"/>
      <c r="E212" s="6">
        <v>6.03</v>
      </c>
      <c r="F212" s="42"/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5.09</v>
      </c>
      <c r="N212" s="21"/>
      <c r="O212" s="6"/>
      <c r="P212" s="7"/>
      <c r="Q212" s="7"/>
      <c r="R212" s="36"/>
      <c r="S212" s="7">
        <v>5.09</v>
      </c>
      <c r="T212" s="21">
        <v>26.794</v>
      </c>
      <c r="U212" s="7">
        <v>43.9</v>
      </c>
      <c r="V212" s="7">
        <v>1.408561</v>
      </c>
      <c r="W212" s="7">
        <v>2.307823</v>
      </c>
      <c r="X212" s="7">
        <v>3.6814390000000001</v>
      </c>
      <c r="Y212" s="7">
        <v>-0.89926600000000001</v>
      </c>
      <c r="Z212" s="22">
        <f t="shared" si="3"/>
        <v>0</v>
      </c>
    </row>
    <row r="213" spans="1:26" x14ac:dyDescent="0.25">
      <c r="A213" s="4">
        <v>210</v>
      </c>
      <c r="B213" s="6">
        <v>2025</v>
      </c>
      <c r="C213" s="6">
        <v>9</v>
      </c>
      <c r="D213" s="6"/>
      <c r="E213" s="6">
        <v>6.03</v>
      </c>
      <c r="F213" s="42"/>
      <c r="G213" s="5" t="s">
        <v>93</v>
      </c>
      <c r="H213" s="5" t="s">
        <v>40</v>
      </c>
      <c r="I213" s="5"/>
      <c r="J213" s="11">
        <v>9</v>
      </c>
      <c r="K213" s="23"/>
      <c r="L213" s="6">
        <v>3872.48</v>
      </c>
      <c r="M213" s="20">
        <v>19.454999999999998</v>
      </c>
      <c r="N213" s="21"/>
      <c r="O213" s="6"/>
      <c r="P213" s="7"/>
      <c r="Q213" s="7"/>
      <c r="R213" s="36"/>
      <c r="S213" s="7">
        <v>19.454999999999998</v>
      </c>
      <c r="T213" s="21">
        <v>82.64</v>
      </c>
      <c r="U213" s="7">
        <v>73.760000000000005</v>
      </c>
      <c r="V213" s="7">
        <v>4.3443849999999999</v>
      </c>
      <c r="W213" s="7">
        <v>3.8775629999999999</v>
      </c>
      <c r="X213" s="7">
        <v>15.110614999999999</v>
      </c>
      <c r="Y213" s="7">
        <v>0</v>
      </c>
      <c r="Z213" s="22">
        <f t="shared" si="3"/>
        <v>0</v>
      </c>
    </row>
    <row r="214" spans="1:26" x14ac:dyDescent="0.25">
      <c r="A214" s="4">
        <v>211</v>
      </c>
      <c r="B214" s="6">
        <v>2025</v>
      </c>
      <c r="C214" s="6">
        <v>9</v>
      </c>
      <c r="D214" s="6"/>
      <c r="E214" s="6">
        <v>6.03</v>
      </c>
      <c r="F214" s="42"/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7.9950000000000001</v>
      </c>
      <c r="N214" s="21"/>
      <c r="O214" s="6"/>
      <c r="P214" s="7"/>
      <c r="Q214" s="7"/>
      <c r="R214" s="36"/>
      <c r="S214" s="7">
        <v>7.9950000000000001</v>
      </c>
      <c r="T214" s="21">
        <v>40.000999999999998</v>
      </c>
      <c r="U214" s="7">
        <v>51</v>
      </c>
      <c r="V214" s="7">
        <v>2.1028530000000001</v>
      </c>
      <c r="W214" s="7">
        <v>2.6810700000000001</v>
      </c>
      <c r="X214" s="7">
        <v>5.8921469999999996</v>
      </c>
      <c r="Y214" s="7">
        <v>-0.57821699999999998</v>
      </c>
      <c r="Z214" s="22">
        <f t="shared" si="3"/>
        <v>0</v>
      </c>
    </row>
    <row r="215" spans="1:26" x14ac:dyDescent="0.25">
      <c r="A215" s="4">
        <v>212</v>
      </c>
      <c r="B215" s="6">
        <v>2025</v>
      </c>
      <c r="C215" s="6">
        <v>9</v>
      </c>
      <c r="D215" s="6"/>
      <c r="E215" s="6">
        <v>6.03</v>
      </c>
      <c r="F215" s="42"/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15.073</v>
      </c>
      <c r="N215" s="21"/>
      <c r="O215" s="6"/>
      <c r="P215" s="7"/>
      <c r="Q215" s="7"/>
      <c r="R215" s="36"/>
      <c r="S215" s="7">
        <v>15.073</v>
      </c>
      <c r="T215" s="21">
        <v>79.66</v>
      </c>
      <c r="U215" s="7">
        <v>101.96</v>
      </c>
      <c r="V215" s="7">
        <v>4.1877259999999996</v>
      </c>
      <c r="W215" s="7">
        <v>5.3600370000000002</v>
      </c>
      <c r="X215" s="7">
        <v>9.7129630000000002</v>
      </c>
      <c r="Y215" s="7">
        <v>0</v>
      </c>
      <c r="Z215" s="22">
        <f t="shared" si="3"/>
        <v>0</v>
      </c>
    </row>
    <row r="216" spans="1:26" x14ac:dyDescent="0.25">
      <c r="A216" s="4">
        <v>213</v>
      </c>
      <c r="B216" s="6">
        <v>2025</v>
      </c>
      <c r="C216" s="6">
        <v>9</v>
      </c>
      <c r="D216" s="6"/>
      <c r="E216" s="6">
        <v>6.03</v>
      </c>
      <c r="F216" s="42"/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3.6859999999999999</v>
      </c>
      <c r="N216" s="21"/>
      <c r="O216" s="6"/>
      <c r="P216" s="7"/>
      <c r="Q216" s="7"/>
      <c r="R216" s="36"/>
      <c r="S216" s="7">
        <v>3.6859999999999999</v>
      </c>
      <c r="T216" s="21">
        <v>32.829000000000001</v>
      </c>
      <c r="U216" s="7">
        <v>27.5</v>
      </c>
      <c r="V216" s="7">
        <v>1.725821</v>
      </c>
      <c r="W216" s="7">
        <v>1.445675</v>
      </c>
      <c r="X216" s="7">
        <v>1.9601789999999999</v>
      </c>
      <c r="Y216" s="7">
        <v>0.28014800000000001</v>
      </c>
      <c r="Z216" s="22">
        <f t="shared" si="3"/>
        <v>0</v>
      </c>
    </row>
    <row r="217" spans="1:26" x14ac:dyDescent="0.25">
      <c r="A217" s="4">
        <v>214</v>
      </c>
      <c r="B217" s="6">
        <v>2025</v>
      </c>
      <c r="C217" s="6">
        <v>9</v>
      </c>
      <c r="D217" s="6"/>
      <c r="E217" s="6">
        <v>6.03</v>
      </c>
      <c r="F217" s="42"/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11.194000000000001</v>
      </c>
      <c r="N217" s="21"/>
      <c r="O217" s="6"/>
      <c r="P217" s="7"/>
      <c r="Q217" s="7"/>
      <c r="R217" s="36"/>
      <c r="S217" s="7">
        <v>11.194000000000001</v>
      </c>
      <c r="T217" s="21">
        <v>69.22</v>
      </c>
      <c r="U217" s="7">
        <v>72.744</v>
      </c>
      <c r="V217" s="7">
        <v>3.6388950000000002</v>
      </c>
      <c r="W217" s="7">
        <v>3.8241529999999999</v>
      </c>
      <c r="X217" s="7">
        <v>7.5551050000000002</v>
      </c>
      <c r="Y217" s="7">
        <v>-0.18525900000000001</v>
      </c>
      <c r="Z217" s="22">
        <f t="shared" si="3"/>
        <v>0</v>
      </c>
    </row>
    <row r="218" spans="1:26" x14ac:dyDescent="0.25">
      <c r="A218" s="4">
        <v>215</v>
      </c>
      <c r="B218" s="6">
        <v>2025</v>
      </c>
      <c r="C218" s="6">
        <v>9</v>
      </c>
      <c r="D218" s="6"/>
      <c r="E218" s="6">
        <v>6.03</v>
      </c>
      <c r="F218" s="42"/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3.798</v>
      </c>
      <c r="N218" s="21"/>
      <c r="O218" s="6"/>
      <c r="P218" s="7"/>
      <c r="Q218" s="7"/>
      <c r="R218" s="36"/>
      <c r="S218" s="7">
        <v>3.798</v>
      </c>
      <c r="T218" s="21">
        <v>20.268000000000001</v>
      </c>
      <c r="U218" s="7">
        <v>25.5</v>
      </c>
      <c r="V218" s="7">
        <v>1.0654889999999999</v>
      </c>
      <c r="W218" s="7">
        <v>1.340535</v>
      </c>
      <c r="X218" s="7">
        <v>2.7325110000000001</v>
      </c>
      <c r="Y218" s="7">
        <v>-0.27504499999999998</v>
      </c>
      <c r="Z218" s="22">
        <f t="shared" si="3"/>
        <v>0</v>
      </c>
    </row>
    <row r="219" spans="1:26" x14ac:dyDescent="0.25">
      <c r="A219" s="4">
        <v>216</v>
      </c>
      <c r="B219" s="6">
        <v>2025</v>
      </c>
      <c r="C219" s="6">
        <v>9</v>
      </c>
      <c r="D219" s="6"/>
      <c r="E219" s="6">
        <v>6.03</v>
      </c>
      <c r="F219" s="42"/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27">
        <v>1351.11</v>
      </c>
      <c r="M219" s="32">
        <v>7.944</v>
      </c>
      <c r="N219" s="33"/>
      <c r="O219" s="27"/>
      <c r="P219" s="7"/>
      <c r="Q219" s="7"/>
      <c r="R219" s="36"/>
      <c r="S219" s="34">
        <v>7.944</v>
      </c>
      <c r="T219" s="21">
        <v>39.5</v>
      </c>
      <c r="U219" s="7">
        <v>45</v>
      </c>
      <c r="V219" s="7">
        <v>2.0765150000000001</v>
      </c>
      <c r="W219" s="7">
        <v>2.36565</v>
      </c>
      <c r="X219" s="7">
        <v>5.8674850000000003</v>
      </c>
      <c r="Y219" s="7">
        <v>-0.289134</v>
      </c>
      <c r="Z219" s="22">
        <f t="shared" si="3"/>
        <v>0</v>
      </c>
    </row>
    <row r="220" spans="1:26" x14ac:dyDescent="0.25">
      <c r="A220" s="4">
        <v>217</v>
      </c>
      <c r="B220" s="6">
        <v>2025</v>
      </c>
      <c r="C220" s="6">
        <v>9</v>
      </c>
      <c r="D220" s="6"/>
      <c r="E220" s="6">
        <v>6.03</v>
      </c>
      <c r="F220" s="42"/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6.92</v>
      </c>
      <c r="N220" s="21"/>
      <c r="O220" s="6"/>
      <c r="P220" s="7"/>
      <c r="Q220" s="7"/>
      <c r="R220" s="36"/>
      <c r="S220" s="7">
        <v>6.92</v>
      </c>
      <c r="T220" s="21">
        <v>34.049999999999997</v>
      </c>
      <c r="U220" s="7">
        <v>37</v>
      </c>
      <c r="V220" s="7">
        <v>1.790009</v>
      </c>
      <c r="W220" s="7">
        <v>1.94509</v>
      </c>
      <c r="X220" s="7">
        <v>5.1299910000000004</v>
      </c>
      <c r="Y220" s="7">
        <v>-0.15507799999999999</v>
      </c>
      <c r="Z220" s="22">
        <f t="shared" si="3"/>
        <v>0</v>
      </c>
    </row>
    <row r="221" spans="1:26" x14ac:dyDescent="0.25">
      <c r="A221" s="4">
        <v>218</v>
      </c>
      <c r="B221" s="6">
        <v>2025</v>
      </c>
      <c r="C221" s="6">
        <v>9</v>
      </c>
      <c r="D221" s="6"/>
      <c r="E221" s="6">
        <v>6.03</v>
      </c>
      <c r="F221" s="42"/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14.464</v>
      </c>
      <c r="N221" s="21"/>
      <c r="O221" s="6"/>
      <c r="P221" s="7"/>
      <c r="Q221" s="7"/>
      <c r="R221" s="36"/>
      <c r="S221" s="7">
        <v>14.464</v>
      </c>
      <c r="T221" s="21">
        <v>80.59</v>
      </c>
      <c r="U221" s="7">
        <v>93.5</v>
      </c>
      <c r="V221" s="7">
        <v>4.2366159999999997</v>
      </c>
      <c r="W221" s="7">
        <v>4.9152950000000004</v>
      </c>
      <c r="X221" s="7">
        <v>10.227384000000001</v>
      </c>
      <c r="Y221" s="7">
        <v>-0.67867599999999995</v>
      </c>
      <c r="Z221" s="22">
        <f t="shared" ref="Z221:Z284" si="4">Q221*E221/100</f>
        <v>0</v>
      </c>
    </row>
    <row r="222" spans="1:26" x14ac:dyDescent="0.25">
      <c r="A222" s="4">
        <v>219</v>
      </c>
      <c r="B222" s="6">
        <v>2025</v>
      </c>
      <c r="C222" s="6">
        <v>9</v>
      </c>
      <c r="D222" s="6"/>
      <c r="E222" s="6">
        <v>6.03</v>
      </c>
      <c r="F222" s="42"/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10.304</v>
      </c>
      <c r="N222" s="21"/>
      <c r="O222" s="6"/>
      <c r="P222" s="7"/>
      <c r="Q222" s="7"/>
      <c r="R222" s="36"/>
      <c r="S222" s="7">
        <v>10.304</v>
      </c>
      <c r="T222" s="21">
        <v>56.6</v>
      </c>
      <c r="U222" s="7">
        <v>81.944999999999993</v>
      </c>
      <c r="V222" s="7">
        <v>2.9754619999999998</v>
      </c>
      <c r="W222" s="7">
        <v>4.307849</v>
      </c>
      <c r="X222" s="7">
        <v>7.328538</v>
      </c>
      <c r="Y222" s="7">
        <v>-1.3323860000000001</v>
      </c>
      <c r="Z222" s="22">
        <f t="shared" si="4"/>
        <v>0</v>
      </c>
    </row>
    <row r="223" spans="1:26" x14ac:dyDescent="0.25">
      <c r="A223" s="4">
        <v>220</v>
      </c>
      <c r="B223" s="6">
        <v>2025</v>
      </c>
      <c r="C223" s="6">
        <v>9</v>
      </c>
      <c r="D223" s="6"/>
      <c r="E223" s="6">
        <v>6.03</v>
      </c>
      <c r="F223" s="42"/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19.437999999999999</v>
      </c>
      <c r="N223" s="21"/>
      <c r="O223" s="6"/>
      <c r="P223" s="7"/>
      <c r="Q223" s="7"/>
      <c r="R223" s="36"/>
      <c r="S223" s="7">
        <v>19.437999999999999</v>
      </c>
      <c r="T223" s="21">
        <v>97.34</v>
      </c>
      <c r="U223" s="7">
        <v>157</v>
      </c>
      <c r="V223" s="7">
        <v>5.1171639999999998</v>
      </c>
      <c r="W223" s="7">
        <v>8.2534899999999993</v>
      </c>
      <c r="X223" s="7">
        <v>14.320836</v>
      </c>
      <c r="Y223" s="7">
        <v>-3.1363379999999998</v>
      </c>
      <c r="Z223" s="22">
        <f t="shared" si="4"/>
        <v>0</v>
      </c>
    </row>
    <row r="224" spans="1:26" x14ac:dyDescent="0.25">
      <c r="A224" s="4">
        <v>221</v>
      </c>
      <c r="B224" s="6">
        <v>2025</v>
      </c>
      <c r="C224" s="6">
        <v>9</v>
      </c>
      <c r="D224" s="6"/>
      <c r="E224" s="6">
        <v>6.03</v>
      </c>
      <c r="F224" s="42"/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20.597999999999999</v>
      </c>
      <c r="N224" s="21"/>
      <c r="O224" s="6"/>
      <c r="P224" s="7"/>
      <c r="Q224" s="7"/>
      <c r="R224" s="36"/>
      <c r="S224" s="7">
        <v>20.597999999999999</v>
      </c>
      <c r="T224" s="21">
        <v>101.17</v>
      </c>
      <c r="U224" s="7">
        <v>132.97399999999999</v>
      </c>
      <c r="V224" s="7">
        <v>5.3185070000000003</v>
      </c>
      <c r="W224" s="7">
        <v>6.990443</v>
      </c>
      <c r="X224" s="7">
        <v>15.279493</v>
      </c>
      <c r="Y224" s="7">
        <v>-1.671942</v>
      </c>
      <c r="Z224" s="22">
        <f t="shared" si="4"/>
        <v>0</v>
      </c>
    </row>
    <row r="225" spans="1:26" x14ac:dyDescent="0.25">
      <c r="A225" s="4">
        <v>222</v>
      </c>
      <c r="B225" s="6">
        <v>2025</v>
      </c>
      <c r="C225" s="6">
        <v>9</v>
      </c>
      <c r="D225" s="6"/>
      <c r="E225" s="6">
        <v>6.03</v>
      </c>
      <c r="F225" s="42"/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17.344999999999999</v>
      </c>
      <c r="N225" s="21"/>
      <c r="O225" s="6"/>
      <c r="P225" s="7"/>
      <c r="Q225" s="7"/>
      <c r="R225" s="36"/>
      <c r="S225" s="7">
        <v>17.344999999999999</v>
      </c>
      <c r="T225" s="21">
        <v>70.22</v>
      </c>
      <c r="U225" s="7">
        <v>80.5</v>
      </c>
      <c r="V225" s="7">
        <v>3.691465</v>
      </c>
      <c r="W225" s="7">
        <v>4.2318850000000001</v>
      </c>
      <c r="X225" s="7">
        <v>13.653535</v>
      </c>
      <c r="Y225" s="7">
        <v>-0.54041600000000001</v>
      </c>
      <c r="Z225" s="22">
        <f t="shared" si="4"/>
        <v>0</v>
      </c>
    </row>
    <row r="226" spans="1:26" x14ac:dyDescent="0.25">
      <c r="A226" s="4">
        <v>223</v>
      </c>
      <c r="B226" s="6">
        <v>2025</v>
      </c>
      <c r="C226" s="6">
        <v>9</v>
      </c>
      <c r="D226" s="6"/>
      <c r="E226" s="6">
        <v>6.03</v>
      </c>
      <c r="F226" s="42"/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8.3239999999999998</v>
      </c>
      <c r="N226" s="21"/>
      <c r="O226" s="6"/>
      <c r="P226" s="7"/>
      <c r="Q226" s="7"/>
      <c r="R226" s="36"/>
      <c r="S226" s="7">
        <v>8.3239999999999998</v>
      </c>
      <c r="T226" s="21">
        <v>41.692</v>
      </c>
      <c r="U226" s="7">
        <v>47</v>
      </c>
      <c r="V226" s="7">
        <v>2.191748</v>
      </c>
      <c r="W226" s="7">
        <v>2.47079</v>
      </c>
      <c r="X226" s="7">
        <v>6.1322520000000003</v>
      </c>
      <c r="Y226" s="7">
        <v>-0.27903499999999998</v>
      </c>
      <c r="Z226" s="22">
        <f t="shared" si="4"/>
        <v>0</v>
      </c>
    </row>
    <row r="227" spans="1:26" x14ac:dyDescent="0.25">
      <c r="A227" s="4">
        <v>224</v>
      </c>
      <c r="B227" s="6">
        <v>2025</v>
      </c>
      <c r="C227" s="6">
        <v>9</v>
      </c>
      <c r="D227" s="6"/>
      <c r="E227" s="6">
        <v>6.03</v>
      </c>
      <c r="F227" s="42"/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19.606999999999999</v>
      </c>
      <c r="N227" s="21"/>
      <c r="O227" s="6"/>
      <c r="P227" s="7"/>
      <c r="Q227" s="7"/>
      <c r="R227" s="36"/>
      <c r="S227" s="7">
        <v>19.606999999999999</v>
      </c>
      <c r="T227" s="21">
        <v>115.27</v>
      </c>
      <c r="U227" s="7">
        <v>112.5</v>
      </c>
      <c r="V227" s="7">
        <v>6.0597440000000002</v>
      </c>
      <c r="W227" s="7">
        <v>5.9141250000000003</v>
      </c>
      <c r="X227" s="7">
        <v>13.547256000000001</v>
      </c>
      <c r="Y227" s="7">
        <v>0.14562</v>
      </c>
      <c r="Z227" s="22">
        <f t="shared" si="4"/>
        <v>0</v>
      </c>
    </row>
    <row r="228" spans="1:26" x14ac:dyDescent="0.25">
      <c r="A228" s="4">
        <v>225</v>
      </c>
      <c r="B228" s="6">
        <v>2025</v>
      </c>
      <c r="C228" s="6">
        <v>9</v>
      </c>
      <c r="D228" s="6"/>
      <c r="E228" s="6">
        <v>6.03</v>
      </c>
      <c r="F228" s="42"/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17.116</v>
      </c>
      <c r="N228" s="21"/>
      <c r="O228" s="6"/>
      <c r="P228" s="7"/>
      <c r="Q228" s="7"/>
      <c r="R228" s="36"/>
      <c r="S228" s="7">
        <v>17.116</v>
      </c>
      <c r="T228" s="21">
        <v>113.19</v>
      </c>
      <c r="U228" s="7">
        <v>116.26</v>
      </c>
      <c r="V228" s="7">
        <v>5.9503979999999999</v>
      </c>
      <c r="W228" s="7">
        <v>6.1117879999999998</v>
      </c>
      <c r="X228" s="7">
        <v>11.165602</v>
      </c>
      <c r="Y228" s="7">
        <v>-0.16139000000000001</v>
      </c>
      <c r="Z228" s="22">
        <f t="shared" si="4"/>
        <v>0</v>
      </c>
    </row>
    <row r="229" spans="1:26" x14ac:dyDescent="0.25">
      <c r="A229" s="4">
        <v>226</v>
      </c>
      <c r="B229" s="6">
        <v>2025</v>
      </c>
      <c r="C229" s="6">
        <v>9</v>
      </c>
      <c r="D229" s="6"/>
      <c r="E229" s="6">
        <v>6.03</v>
      </c>
      <c r="F229" s="42"/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3.677</v>
      </c>
      <c r="N229" s="21"/>
      <c r="O229" s="6"/>
      <c r="P229" s="7"/>
      <c r="Q229" s="7"/>
      <c r="R229" s="36"/>
      <c r="S229" s="7">
        <v>3.677</v>
      </c>
      <c r="T229" s="21">
        <v>13.930999999999999</v>
      </c>
      <c r="U229" s="7">
        <v>15</v>
      </c>
      <c r="V229" s="7">
        <v>0.73235300000000003</v>
      </c>
      <c r="W229" s="7">
        <v>0.78854999999999997</v>
      </c>
      <c r="X229" s="7">
        <v>2.9446469999999998</v>
      </c>
      <c r="Y229" s="7">
        <v>-5.6196999999999997E-2</v>
      </c>
      <c r="Z229" s="22">
        <f t="shared" si="4"/>
        <v>0</v>
      </c>
    </row>
    <row r="230" spans="1:26" x14ac:dyDescent="0.25">
      <c r="A230" s="4">
        <v>227</v>
      </c>
      <c r="B230" s="6">
        <v>2025</v>
      </c>
      <c r="C230" s="6">
        <v>9</v>
      </c>
      <c r="D230" s="6"/>
      <c r="E230" s="6">
        <v>6.03</v>
      </c>
      <c r="F230" s="42"/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15.125</v>
      </c>
      <c r="N230" s="21"/>
      <c r="O230" s="6"/>
      <c r="P230" s="7"/>
      <c r="Q230" s="7"/>
      <c r="R230" s="36"/>
      <c r="S230" s="7">
        <v>15.125</v>
      </c>
      <c r="T230" s="21">
        <v>81.67</v>
      </c>
      <c r="U230" s="7">
        <v>130.81700000000001</v>
      </c>
      <c r="V230" s="7">
        <v>4.2933919999999999</v>
      </c>
      <c r="W230" s="7">
        <v>6.8770499999999997</v>
      </c>
      <c r="X230" s="7">
        <v>10.831607999999999</v>
      </c>
      <c r="Y230" s="7">
        <v>-2.58365</v>
      </c>
      <c r="Z230" s="22">
        <f t="shared" si="4"/>
        <v>0</v>
      </c>
    </row>
    <row r="231" spans="1:26" x14ac:dyDescent="0.25">
      <c r="A231" s="4">
        <v>228</v>
      </c>
      <c r="B231" s="6">
        <v>2025</v>
      </c>
      <c r="C231" s="6">
        <v>9</v>
      </c>
      <c r="D231" s="6"/>
      <c r="E231" s="6">
        <v>6.03</v>
      </c>
      <c r="F231" s="42"/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5.6219999999999999</v>
      </c>
      <c r="N231" s="21"/>
      <c r="O231" s="6"/>
      <c r="P231" s="7"/>
      <c r="Q231" s="7"/>
      <c r="R231" s="36"/>
      <c r="S231" s="7">
        <v>5.6219999999999999</v>
      </c>
      <c r="T231" s="21">
        <v>26</v>
      </c>
      <c r="U231" s="7">
        <v>26</v>
      </c>
      <c r="V231" s="7">
        <v>1.3668199999999999</v>
      </c>
      <c r="W231" s="7">
        <v>1.3668199999999999</v>
      </c>
      <c r="X231" s="7">
        <v>4.2551800000000002</v>
      </c>
      <c r="Y231" s="7">
        <v>0</v>
      </c>
      <c r="Z231" s="22">
        <f t="shared" si="4"/>
        <v>0</v>
      </c>
    </row>
    <row r="232" spans="1:26" x14ac:dyDescent="0.25">
      <c r="A232" s="4">
        <v>229</v>
      </c>
      <c r="B232" s="6">
        <v>2025</v>
      </c>
      <c r="C232" s="6">
        <v>9</v>
      </c>
      <c r="D232" s="6"/>
      <c r="E232" s="6">
        <v>6.03</v>
      </c>
      <c r="F232" s="42"/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12.343999999999999</v>
      </c>
      <c r="N232" s="21"/>
      <c r="O232" s="6"/>
      <c r="P232" s="7"/>
      <c r="Q232" s="7"/>
      <c r="R232" s="36"/>
      <c r="S232" s="7">
        <v>12.343999999999999</v>
      </c>
      <c r="T232" s="21">
        <v>51.5</v>
      </c>
      <c r="U232" s="7">
        <v>53</v>
      </c>
      <c r="V232" s="7">
        <v>2.7073550000000002</v>
      </c>
      <c r="W232" s="7">
        <v>2.7862100000000001</v>
      </c>
      <c r="X232" s="7">
        <v>9.6366449999999997</v>
      </c>
      <c r="Y232" s="7">
        <v>-7.8864000000000004E-2</v>
      </c>
      <c r="Z232" s="22">
        <f t="shared" si="4"/>
        <v>0</v>
      </c>
    </row>
    <row r="233" spans="1:26" x14ac:dyDescent="0.25">
      <c r="A233" s="4">
        <v>230</v>
      </c>
      <c r="B233" s="6">
        <v>2025</v>
      </c>
      <c r="C233" s="6">
        <v>9</v>
      </c>
      <c r="D233" s="6"/>
      <c r="E233" s="6">
        <v>6.03</v>
      </c>
      <c r="F233" s="42"/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4.2290000000000001</v>
      </c>
      <c r="N233" s="21"/>
      <c r="O233" s="6"/>
      <c r="P233" s="7"/>
      <c r="Q233" s="7"/>
      <c r="R233" s="36"/>
      <c r="S233" s="7">
        <v>4.2290000000000001</v>
      </c>
      <c r="T233" s="21">
        <v>26.699000000000002</v>
      </c>
      <c r="U233" s="7">
        <v>34</v>
      </c>
      <c r="V233" s="7">
        <v>1.4035660000000001</v>
      </c>
      <c r="W233" s="7">
        <v>1.78738</v>
      </c>
      <c r="X233" s="7">
        <v>2.825434</v>
      </c>
      <c r="Y233" s="7">
        <v>-0.38381599999999999</v>
      </c>
      <c r="Z233" s="22">
        <f t="shared" si="4"/>
        <v>0</v>
      </c>
    </row>
    <row r="234" spans="1:26" x14ac:dyDescent="0.25">
      <c r="A234" s="4">
        <v>231</v>
      </c>
      <c r="B234" s="6">
        <v>2025</v>
      </c>
      <c r="C234" s="6">
        <v>9</v>
      </c>
      <c r="D234" s="6"/>
      <c r="E234" s="6">
        <v>6.03</v>
      </c>
      <c r="F234" s="42"/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20.141999999999999</v>
      </c>
      <c r="N234" s="21"/>
      <c r="O234" s="6"/>
      <c r="P234" s="7"/>
      <c r="Q234" s="7"/>
      <c r="R234" s="36"/>
      <c r="S234" s="7">
        <v>20.141999999999999</v>
      </c>
      <c r="T234" s="21">
        <v>125.57</v>
      </c>
      <c r="U234" s="7">
        <v>131.9</v>
      </c>
      <c r="V234" s="7">
        <v>6.6012149999999998</v>
      </c>
      <c r="W234" s="7">
        <v>6.9339829999999996</v>
      </c>
      <c r="X234" s="7">
        <v>13.540785</v>
      </c>
      <c r="Y234" s="7">
        <v>-0.33277200000000001</v>
      </c>
      <c r="Z234" s="22">
        <f t="shared" si="4"/>
        <v>0</v>
      </c>
    </row>
    <row r="235" spans="1:26" x14ac:dyDescent="0.25">
      <c r="A235" s="4">
        <v>232</v>
      </c>
      <c r="B235" s="6">
        <v>2025</v>
      </c>
      <c r="C235" s="6">
        <v>9</v>
      </c>
      <c r="D235" s="6"/>
      <c r="E235" s="6">
        <v>6.03</v>
      </c>
      <c r="F235" s="42"/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3494.9</v>
      </c>
      <c r="M235" s="20">
        <v>18.646999999999998</v>
      </c>
      <c r="N235" s="21"/>
      <c r="O235" s="6"/>
      <c r="P235" s="7"/>
      <c r="Q235" s="7"/>
      <c r="R235" s="36"/>
      <c r="S235" s="7">
        <v>18.646999999999998</v>
      </c>
      <c r="T235" s="21">
        <v>100.51</v>
      </c>
      <c r="U235" s="7">
        <v>87</v>
      </c>
      <c r="V235" s="7">
        <v>5.283811</v>
      </c>
      <c r="W235" s="7">
        <v>4.5735900000000003</v>
      </c>
      <c r="X235" s="7">
        <v>13.363189</v>
      </c>
      <c r="Y235" s="7">
        <v>0.71021800000000002</v>
      </c>
      <c r="Z235" s="22">
        <f t="shared" si="4"/>
        <v>0</v>
      </c>
    </row>
    <row r="236" spans="1:26" x14ac:dyDescent="0.25">
      <c r="A236" s="4">
        <v>233</v>
      </c>
      <c r="B236" s="6">
        <v>2025</v>
      </c>
      <c r="C236" s="6">
        <v>9</v>
      </c>
      <c r="D236" s="6"/>
      <c r="E236" s="6">
        <v>6.03</v>
      </c>
      <c r="F236" s="42"/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20.41</v>
      </c>
      <c r="N236" s="21"/>
      <c r="O236" s="6"/>
      <c r="P236" s="7"/>
      <c r="Q236" s="7"/>
      <c r="R236" s="36"/>
      <c r="S236" s="7">
        <v>20.41</v>
      </c>
      <c r="T236" s="21">
        <v>85.48</v>
      </c>
      <c r="U236" s="7">
        <v>89.492000000000004</v>
      </c>
      <c r="V236" s="7">
        <v>4.493684</v>
      </c>
      <c r="W236" s="7">
        <v>4.7045940000000002</v>
      </c>
      <c r="X236" s="7">
        <v>15.916316</v>
      </c>
      <c r="Y236" s="7">
        <v>-0.21090999999999999</v>
      </c>
      <c r="Z236" s="22">
        <f t="shared" si="4"/>
        <v>0</v>
      </c>
    </row>
    <row r="237" spans="1:26" x14ac:dyDescent="0.25">
      <c r="A237" s="4">
        <v>234</v>
      </c>
      <c r="B237" s="6">
        <v>2025</v>
      </c>
      <c r="C237" s="6">
        <v>9</v>
      </c>
      <c r="D237" s="6"/>
      <c r="E237" s="6">
        <v>6.03</v>
      </c>
      <c r="F237" s="42"/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22.588000000000001</v>
      </c>
      <c r="N237" s="21"/>
      <c r="O237" s="6"/>
      <c r="P237" s="7"/>
      <c r="Q237" s="7"/>
      <c r="R237" s="36"/>
      <c r="S237" s="7">
        <v>22.588000000000001</v>
      </c>
      <c r="T237" s="21">
        <v>121.97</v>
      </c>
      <c r="U237" s="7">
        <v>210</v>
      </c>
      <c r="V237" s="7">
        <v>6.4119630000000001</v>
      </c>
      <c r="W237" s="7">
        <v>11.0397</v>
      </c>
      <c r="X237" s="7">
        <v>16.176037000000001</v>
      </c>
      <c r="Y237" s="7">
        <v>-4.6277470000000003</v>
      </c>
      <c r="Z237" s="22">
        <f t="shared" si="4"/>
        <v>0</v>
      </c>
    </row>
    <row r="238" spans="1:26" x14ac:dyDescent="0.25">
      <c r="A238" s="4">
        <v>235</v>
      </c>
      <c r="B238" s="6">
        <v>2025</v>
      </c>
      <c r="C238" s="6">
        <v>9</v>
      </c>
      <c r="D238" s="6"/>
      <c r="E238" s="6">
        <v>6.03</v>
      </c>
      <c r="F238" s="42"/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1956.37</v>
      </c>
      <c r="M238" s="20">
        <v>8.66</v>
      </c>
      <c r="N238" s="21"/>
      <c r="O238" s="6"/>
      <c r="P238" s="7"/>
      <c r="Q238" s="7"/>
      <c r="R238" s="36"/>
      <c r="S238" s="7">
        <v>8.66</v>
      </c>
      <c r="T238" s="21">
        <v>59.595999999999997</v>
      </c>
      <c r="U238" s="7">
        <v>59.595999999999997</v>
      </c>
      <c r="V238" s="7">
        <v>3.132962</v>
      </c>
      <c r="W238" s="7">
        <v>3.132962</v>
      </c>
      <c r="X238" s="7">
        <v>5.5270380000000001</v>
      </c>
      <c r="Y238" s="7">
        <v>0</v>
      </c>
      <c r="Z238" s="22">
        <f t="shared" si="4"/>
        <v>0</v>
      </c>
    </row>
    <row r="239" spans="1:26" x14ac:dyDescent="0.25">
      <c r="A239" s="4">
        <v>236</v>
      </c>
      <c r="B239" s="6">
        <v>2025</v>
      </c>
      <c r="C239" s="6">
        <v>9</v>
      </c>
      <c r="D239" s="6"/>
      <c r="E239" s="6">
        <v>6.03</v>
      </c>
      <c r="F239" s="42"/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17.189</v>
      </c>
      <c r="N239" s="21"/>
      <c r="O239" s="6"/>
      <c r="P239" s="7"/>
      <c r="Q239" s="7"/>
      <c r="R239" s="36"/>
      <c r="S239" s="7">
        <v>17.189</v>
      </c>
      <c r="T239" s="21">
        <v>105.82</v>
      </c>
      <c r="U239" s="7">
        <v>108.087</v>
      </c>
      <c r="V239" s="7">
        <v>5.5629569999999999</v>
      </c>
      <c r="W239" s="7">
        <v>5.6821339999999996</v>
      </c>
      <c r="X239" s="7">
        <v>11.626042999999999</v>
      </c>
      <c r="Y239" s="7">
        <v>-0.119185</v>
      </c>
      <c r="Z239" s="22">
        <f t="shared" si="4"/>
        <v>0</v>
      </c>
    </row>
    <row r="240" spans="1:26" x14ac:dyDescent="0.25">
      <c r="A240" s="4">
        <v>237</v>
      </c>
      <c r="B240" s="6">
        <v>2025</v>
      </c>
      <c r="C240" s="6">
        <v>9</v>
      </c>
      <c r="D240" s="6"/>
      <c r="E240" s="6">
        <v>6.03</v>
      </c>
      <c r="F240" s="42"/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18.213999999999999</v>
      </c>
      <c r="N240" s="21"/>
      <c r="O240" s="6"/>
      <c r="P240" s="7"/>
      <c r="Q240" s="7"/>
      <c r="R240" s="36"/>
      <c r="S240" s="7">
        <v>18.213999999999999</v>
      </c>
      <c r="T240" s="21">
        <v>122.95</v>
      </c>
      <c r="U240" s="7">
        <v>125.5</v>
      </c>
      <c r="V240" s="7">
        <v>6.4634819999999999</v>
      </c>
      <c r="W240" s="7">
        <v>6.5975349999999997</v>
      </c>
      <c r="X240" s="7">
        <v>11.750518</v>
      </c>
      <c r="Y240" s="7">
        <v>-0.13405500000000001</v>
      </c>
      <c r="Z240" s="22">
        <f t="shared" si="4"/>
        <v>0</v>
      </c>
    </row>
    <row r="241" spans="1:26" x14ac:dyDescent="0.25">
      <c r="A241" s="4">
        <v>238</v>
      </c>
      <c r="B241" s="6">
        <v>2025</v>
      </c>
      <c r="C241" s="6">
        <v>9</v>
      </c>
      <c r="D241" s="6"/>
      <c r="E241" s="6">
        <v>6.03</v>
      </c>
      <c r="F241" s="42"/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16.064</v>
      </c>
      <c r="N241" s="21"/>
      <c r="O241" s="6"/>
      <c r="P241" s="7"/>
      <c r="Q241" s="7"/>
      <c r="R241" s="36"/>
      <c r="S241" s="7">
        <v>16.064</v>
      </c>
      <c r="T241" s="21">
        <v>90.04</v>
      </c>
      <c r="U241" s="7">
        <v>111.5</v>
      </c>
      <c r="V241" s="7">
        <v>4.733403</v>
      </c>
      <c r="W241" s="7">
        <v>5.8615550000000001</v>
      </c>
      <c r="X241" s="7">
        <v>11.330596999999999</v>
      </c>
      <c r="Y241" s="7">
        <v>-1.128155</v>
      </c>
      <c r="Z241" s="22">
        <f t="shared" si="4"/>
        <v>0</v>
      </c>
    </row>
    <row r="242" spans="1:26" x14ac:dyDescent="0.25">
      <c r="A242" s="4">
        <v>239</v>
      </c>
      <c r="B242" s="6">
        <v>2025</v>
      </c>
      <c r="C242" s="6">
        <v>9</v>
      </c>
      <c r="D242" s="6"/>
      <c r="E242" s="6">
        <v>6.03</v>
      </c>
      <c r="F242" s="42"/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9.6739999999999995</v>
      </c>
      <c r="N242" s="21"/>
      <c r="O242" s="6"/>
      <c r="P242" s="7"/>
      <c r="Q242" s="7"/>
      <c r="R242" s="36"/>
      <c r="S242" s="7">
        <v>9.6739999999999995</v>
      </c>
      <c r="T242" s="21">
        <v>74.778000000000006</v>
      </c>
      <c r="U242" s="7">
        <v>104</v>
      </c>
      <c r="V242" s="7">
        <v>3.931079</v>
      </c>
      <c r="W242" s="7">
        <v>5.4672799999999997</v>
      </c>
      <c r="X242" s="7">
        <v>5.7429209999999999</v>
      </c>
      <c r="Y242" s="7">
        <v>-1.536203</v>
      </c>
      <c r="Z242" s="22">
        <f t="shared" si="4"/>
        <v>0</v>
      </c>
    </row>
    <row r="243" spans="1:26" x14ac:dyDescent="0.25">
      <c r="A243" s="4">
        <v>240</v>
      </c>
      <c r="B243" s="6">
        <v>2025</v>
      </c>
      <c r="C243" s="6">
        <v>9</v>
      </c>
      <c r="D243" s="6"/>
      <c r="E243" s="6">
        <v>6.03</v>
      </c>
      <c r="F243" s="42"/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8.3770000000000007</v>
      </c>
      <c r="N243" s="21"/>
      <c r="O243" s="6"/>
      <c r="P243" s="7"/>
      <c r="Q243" s="7"/>
      <c r="R243" s="36"/>
      <c r="S243" s="7">
        <v>8.3770000000000007</v>
      </c>
      <c r="T243" s="21">
        <v>52.667000000000002</v>
      </c>
      <c r="U243" s="7">
        <v>62.5</v>
      </c>
      <c r="V243" s="7">
        <v>2.7687040000000001</v>
      </c>
      <c r="W243" s="7">
        <v>3.285625</v>
      </c>
      <c r="X243" s="7">
        <v>5.0913750000000002</v>
      </c>
      <c r="Y243" s="7">
        <v>0</v>
      </c>
      <c r="Z243" s="22">
        <f t="shared" si="4"/>
        <v>0</v>
      </c>
    </row>
    <row r="244" spans="1:26" x14ac:dyDescent="0.25">
      <c r="A244" s="4">
        <v>241</v>
      </c>
      <c r="B244" s="6">
        <v>2025</v>
      </c>
      <c r="C244" s="6">
        <v>9</v>
      </c>
      <c r="D244" s="6"/>
      <c r="E244" s="6">
        <v>6.03</v>
      </c>
      <c r="F244" s="42"/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10.731999999999999</v>
      </c>
      <c r="N244" s="21"/>
      <c r="O244" s="6"/>
      <c r="P244" s="7"/>
      <c r="Q244" s="7"/>
      <c r="R244" s="36"/>
      <c r="S244" s="7">
        <v>10.731999999999999</v>
      </c>
      <c r="T244" s="21">
        <v>73.302000000000007</v>
      </c>
      <c r="U244" s="7">
        <v>76.691999999999993</v>
      </c>
      <c r="V244" s="7">
        <v>3.8534860000000002</v>
      </c>
      <c r="W244" s="7">
        <v>4.0316989999999997</v>
      </c>
      <c r="X244" s="7">
        <v>6.878514</v>
      </c>
      <c r="Y244" s="7">
        <v>-0.17821200000000001</v>
      </c>
      <c r="Z244" s="22">
        <f t="shared" si="4"/>
        <v>0</v>
      </c>
    </row>
    <row r="245" spans="1:26" x14ac:dyDescent="0.25">
      <c r="A245" s="4">
        <v>242</v>
      </c>
      <c r="B245" s="6">
        <v>2025</v>
      </c>
      <c r="C245" s="6">
        <v>9</v>
      </c>
      <c r="D245" s="6"/>
      <c r="E245" s="6">
        <v>6.03</v>
      </c>
      <c r="F245" s="42"/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10.164</v>
      </c>
      <c r="N245" s="21"/>
      <c r="O245" s="6"/>
      <c r="P245" s="7"/>
      <c r="Q245" s="7"/>
      <c r="R245" s="36"/>
      <c r="S245" s="7">
        <v>10.164</v>
      </c>
      <c r="T245" s="21">
        <v>48.47</v>
      </c>
      <c r="U245" s="7">
        <v>70</v>
      </c>
      <c r="V245" s="7">
        <v>2.5480680000000002</v>
      </c>
      <c r="W245" s="7">
        <v>3.6798999999999999</v>
      </c>
      <c r="X245" s="7">
        <v>7.6159319999999999</v>
      </c>
      <c r="Y245" s="7">
        <v>-1.1318379999999999</v>
      </c>
      <c r="Z245" s="22">
        <f t="shared" si="4"/>
        <v>0</v>
      </c>
    </row>
    <row r="246" spans="1:26" x14ac:dyDescent="0.25">
      <c r="A246" s="4">
        <v>243</v>
      </c>
      <c r="B246" s="6">
        <v>2025</v>
      </c>
      <c r="C246" s="6">
        <v>9</v>
      </c>
      <c r="D246" s="6"/>
      <c r="E246" s="6">
        <v>6.03</v>
      </c>
      <c r="F246" s="42"/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9.7370000000000001</v>
      </c>
      <c r="N246" s="21"/>
      <c r="O246" s="6"/>
      <c r="P246" s="7"/>
      <c r="Q246" s="7"/>
      <c r="R246" s="36"/>
      <c r="S246" s="7">
        <v>9.7370000000000001</v>
      </c>
      <c r="T246" s="21">
        <v>76.186000000000007</v>
      </c>
      <c r="U246" s="7">
        <v>66.5</v>
      </c>
      <c r="V246" s="7">
        <v>4.0050980000000003</v>
      </c>
      <c r="W246" s="7">
        <v>3.495905</v>
      </c>
      <c r="X246" s="7">
        <v>5.7319019999999998</v>
      </c>
      <c r="Y246" s="7">
        <v>0.50919800000000004</v>
      </c>
      <c r="Z246" s="22">
        <f t="shared" si="4"/>
        <v>0</v>
      </c>
    </row>
    <row r="247" spans="1:26" x14ac:dyDescent="0.25">
      <c r="A247" s="4">
        <v>244</v>
      </c>
      <c r="B247" s="6">
        <v>2025</v>
      </c>
      <c r="C247" s="6">
        <v>9</v>
      </c>
      <c r="D247" s="6"/>
      <c r="E247" s="6">
        <v>6.03</v>
      </c>
      <c r="F247" s="42"/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7.6639999999999997</v>
      </c>
      <c r="N247" s="21"/>
      <c r="O247" s="6"/>
      <c r="P247" s="7"/>
      <c r="Q247" s="7"/>
      <c r="R247" s="36"/>
      <c r="S247" s="7">
        <v>7.6639999999999997</v>
      </c>
      <c r="T247" s="21">
        <v>38.36</v>
      </c>
      <c r="U247" s="7">
        <v>57</v>
      </c>
      <c r="V247" s="7">
        <v>2.0165850000000001</v>
      </c>
      <c r="W247" s="7">
        <v>2.9964900000000001</v>
      </c>
      <c r="X247" s="7">
        <v>5.6474149999999996</v>
      </c>
      <c r="Y247" s="7">
        <v>-0.97990100000000002</v>
      </c>
      <c r="Z247" s="22">
        <f t="shared" si="4"/>
        <v>0</v>
      </c>
    </row>
    <row r="248" spans="1:26" x14ac:dyDescent="0.25">
      <c r="A248" s="4">
        <v>245</v>
      </c>
      <c r="B248" s="6">
        <v>2025</v>
      </c>
      <c r="C248" s="6">
        <v>9</v>
      </c>
      <c r="D248" s="6"/>
      <c r="E248" s="6">
        <v>6.03</v>
      </c>
      <c r="F248" s="42"/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10.618</v>
      </c>
      <c r="N248" s="21"/>
      <c r="O248" s="6"/>
      <c r="P248" s="7"/>
      <c r="Q248" s="7"/>
      <c r="R248" s="36"/>
      <c r="S248" s="7">
        <v>10.618</v>
      </c>
      <c r="T248" s="21">
        <v>69.540000000000006</v>
      </c>
      <c r="U248" s="7">
        <v>78</v>
      </c>
      <c r="V248" s="7">
        <v>3.6557179999999998</v>
      </c>
      <c r="W248" s="7">
        <v>4.10046</v>
      </c>
      <c r="X248" s="7">
        <v>6.9622820000000001</v>
      </c>
      <c r="Y248" s="7">
        <v>-0.444741</v>
      </c>
      <c r="Z248" s="22">
        <f t="shared" si="4"/>
        <v>0</v>
      </c>
    </row>
    <row r="249" spans="1:26" x14ac:dyDescent="0.25">
      <c r="A249" s="4">
        <v>246</v>
      </c>
      <c r="B249" s="6">
        <v>2025</v>
      </c>
      <c r="C249" s="6">
        <v>9</v>
      </c>
      <c r="D249" s="6"/>
      <c r="E249" s="6">
        <v>6.03</v>
      </c>
      <c r="F249" s="42"/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8.0839999999999996</v>
      </c>
      <c r="N249" s="21"/>
      <c r="O249" s="6"/>
      <c r="P249" s="7"/>
      <c r="Q249" s="7"/>
      <c r="R249" s="36"/>
      <c r="S249" s="7">
        <v>8.0839999999999996</v>
      </c>
      <c r="T249" s="21">
        <v>49.85</v>
      </c>
      <c r="U249" s="7">
        <v>48</v>
      </c>
      <c r="V249" s="7">
        <v>2.6206149999999999</v>
      </c>
      <c r="W249" s="7">
        <v>2.5233599999999998</v>
      </c>
      <c r="X249" s="7">
        <v>5.4633849999999997</v>
      </c>
      <c r="Y249" s="7">
        <v>9.7249000000000002E-2</v>
      </c>
      <c r="Z249" s="22">
        <f t="shared" si="4"/>
        <v>0</v>
      </c>
    </row>
    <row r="250" spans="1:26" x14ac:dyDescent="0.25">
      <c r="A250" s="4">
        <v>247</v>
      </c>
      <c r="B250" s="6">
        <v>2025</v>
      </c>
      <c r="C250" s="6">
        <v>9</v>
      </c>
      <c r="D250" s="6"/>
      <c r="E250" s="6">
        <v>6.03</v>
      </c>
      <c r="F250" s="42"/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8.3030000000000008</v>
      </c>
      <c r="N250" s="21"/>
      <c r="O250" s="6"/>
      <c r="P250" s="7"/>
      <c r="Q250" s="7"/>
      <c r="R250" s="36"/>
      <c r="S250" s="7">
        <v>8.3030000000000008</v>
      </c>
      <c r="T250" s="21">
        <v>38.020000000000003</v>
      </c>
      <c r="U250" s="7">
        <v>39.5</v>
      </c>
      <c r="V250" s="7">
        <v>1.9987109999999999</v>
      </c>
      <c r="W250" s="7">
        <v>2.0765150000000001</v>
      </c>
      <c r="X250" s="7">
        <v>6.3042889999999998</v>
      </c>
      <c r="Y250" s="7">
        <v>-7.7803999999999998E-2</v>
      </c>
      <c r="Z250" s="22">
        <f t="shared" si="4"/>
        <v>0</v>
      </c>
    </row>
    <row r="251" spans="1:26" x14ac:dyDescent="0.25">
      <c r="A251" s="4">
        <v>248</v>
      </c>
      <c r="B251" s="6">
        <v>2025</v>
      </c>
      <c r="C251" s="6">
        <v>9</v>
      </c>
      <c r="D251" s="6"/>
      <c r="E251" s="6">
        <v>6.03</v>
      </c>
      <c r="F251" s="42"/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11.298</v>
      </c>
      <c r="N251" s="21"/>
      <c r="O251" s="6"/>
      <c r="P251" s="7"/>
      <c r="Q251" s="7"/>
      <c r="R251" s="36"/>
      <c r="S251" s="7">
        <v>11.298</v>
      </c>
      <c r="T251" s="21">
        <v>63</v>
      </c>
      <c r="U251" s="7">
        <v>83</v>
      </c>
      <c r="V251" s="7">
        <v>3.3119100000000001</v>
      </c>
      <c r="W251" s="7">
        <v>4.3633100000000002</v>
      </c>
      <c r="X251" s="7">
        <v>7.9860899999999999</v>
      </c>
      <c r="Y251" s="7">
        <v>-1.051399</v>
      </c>
      <c r="Z251" s="22">
        <f t="shared" si="4"/>
        <v>0</v>
      </c>
    </row>
    <row r="252" spans="1:26" x14ac:dyDescent="0.25">
      <c r="A252" s="4">
        <v>249</v>
      </c>
      <c r="B252" s="6">
        <v>2025</v>
      </c>
      <c r="C252" s="6">
        <v>9</v>
      </c>
      <c r="D252" s="6"/>
      <c r="E252" s="6">
        <v>6.03</v>
      </c>
      <c r="F252" s="42"/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7.8630000000000004</v>
      </c>
      <c r="N252" s="21"/>
      <c r="O252" s="6"/>
      <c r="P252" s="7"/>
      <c r="Q252" s="7"/>
      <c r="R252" s="36"/>
      <c r="S252" s="7">
        <v>7.8630000000000004</v>
      </c>
      <c r="T252" s="21">
        <v>39.06</v>
      </c>
      <c r="U252" s="7">
        <v>68</v>
      </c>
      <c r="V252" s="7">
        <v>2.0533839999999999</v>
      </c>
      <c r="W252" s="7">
        <v>3.5747599999999999</v>
      </c>
      <c r="X252" s="7">
        <v>5.8096160000000001</v>
      </c>
      <c r="Y252" s="7">
        <v>-1.5213719999999999</v>
      </c>
      <c r="Z252" s="22">
        <f t="shared" si="4"/>
        <v>0</v>
      </c>
    </row>
    <row r="253" spans="1:26" x14ac:dyDescent="0.25">
      <c r="A253" s="4">
        <v>250</v>
      </c>
      <c r="B253" s="6">
        <v>2025</v>
      </c>
      <c r="C253" s="6">
        <v>9</v>
      </c>
      <c r="D253" s="6"/>
      <c r="E253" s="6">
        <v>6.03</v>
      </c>
      <c r="F253" s="42"/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27.911000000000001</v>
      </c>
      <c r="N253" s="21"/>
      <c r="O253" s="6"/>
      <c r="P253" s="7"/>
      <c r="Q253" s="7"/>
      <c r="R253" s="36"/>
      <c r="S253" s="7">
        <v>27.911000000000001</v>
      </c>
      <c r="T253" s="21">
        <v>109.97</v>
      </c>
      <c r="U253" s="7">
        <v>172.5</v>
      </c>
      <c r="V253" s="7">
        <v>5.781123</v>
      </c>
      <c r="W253" s="7">
        <v>9.0683249999999997</v>
      </c>
      <c r="X253" s="7">
        <v>18.842675</v>
      </c>
      <c r="Y253" s="7">
        <v>0</v>
      </c>
      <c r="Z253" s="22">
        <f t="shared" si="4"/>
        <v>0</v>
      </c>
    </row>
    <row r="254" spans="1:26" x14ac:dyDescent="0.25">
      <c r="A254" s="4">
        <v>251</v>
      </c>
      <c r="B254" s="6">
        <v>2025</v>
      </c>
      <c r="C254" s="6">
        <v>9</v>
      </c>
      <c r="D254" s="6"/>
      <c r="E254" s="6">
        <v>6.03</v>
      </c>
      <c r="F254" s="42"/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33.143000000000001</v>
      </c>
      <c r="N254" s="21"/>
      <c r="O254" s="6"/>
      <c r="P254" s="7"/>
      <c r="Q254" s="7"/>
      <c r="R254" s="36"/>
      <c r="S254" s="7">
        <v>33.143000000000001</v>
      </c>
      <c r="T254" s="21">
        <v>145.81</v>
      </c>
      <c r="U254" s="7">
        <v>111</v>
      </c>
      <c r="V254" s="7">
        <v>7.6652319999999996</v>
      </c>
      <c r="W254" s="7">
        <v>5.8352700000000004</v>
      </c>
      <c r="X254" s="7">
        <v>25.477768000000001</v>
      </c>
      <c r="Y254" s="7">
        <v>0</v>
      </c>
      <c r="Z254" s="22">
        <f t="shared" si="4"/>
        <v>0</v>
      </c>
    </row>
    <row r="255" spans="1:26" x14ac:dyDescent="0.25">
      <c r="A255" s="4">
        <v>252</v>
      </c>
      <c r="B255" s="6">
        <v>2025</v>
      </c>
      <c r="C255" s="6">
        <v>9</v>
      </c>
      <c r="D255" s="6"/>
      <c r="E255" s="6">
        <v>6.03</v>
      </c>
      <c r="F255" s="42"/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9.5969999999999995</v>
      </c>
      <c r="N255" s="21"/>
      <c r="O255" s="6"/>
      <c r="P255" s="7"/>
      <c r="Q255" s="7"/>
      <c r="R255" s="36"/>
      <c r="S255" s="7">
        <v>9.5969999999999995</v>
      </c>
      <c r="T255" s="21">
        <v>63.534999999999997</v>
      </c>
      <c r="U255" s="7">
        <v>69</v>
      </c>
      <c r="V255" s="7">
        <v>3.3400349999999999</v>
      </c>
      <c r="W255" s="7">
        <v>3.6273300000000002</v>
      </c>
      <c r="X255" s="7">
        <v>6.2569650000000001</v>
      </c>
      <c r="Y255" s="7">
        <v>-0.28729300000000002</v>
      </c>
      <c r="Z255" s="22">
        <f t="shared" si="4"/>
        <v>0</v>
      </c>
    </row>
    <row r="256" spans="1:26" x14ac:dyDescent="0.25">
      <c r="A256" s="4">
        <v>253</v>
      </c>
      <c r="B256" s="6">
        <v>2025</v>
      </c>
      <c r="C256" s="6">
        <v>9</v>
      </c>
      <c r="D256" s="6"/>
      <c r="E256" s="6">
        <v>6.03</v>
      </c>
      <c r="F256" s="42"/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5.9039999999999999</v>
      </c>
      <c r="N256" s="21"/>
      <c r="O256" s="6"/>
      <c r="P256" s="7"/>
      <c r="Q256" s="7"/>
      <c r="R256" s="36"/>
      <c r="S256" s="7">
        <v>5.9039999999999999</v>
      </c>
      <c r="T256" s="21">
        <v>41.591000000000001</v>
      </c>
      <c r="U256" s="7">
        <v>59</v>
      </c>
      <c r="V256" s="7">
        <v>2.186439</v>
      </c>
      <c r="W256" s="7">
        <v>3.1016300000000001</v>
      </c>
      <c r="X256" s="7">
        <v>3.7175609999999999</v>
      </c>
      <c r="Y256" s="7">
        <v>-0.91518999999999995</v>
      </c>
      <c r="Z256" s="22">
        <f t="shared" si="4"/>
        <v>0</v>
      </c>
    </row>
    <row r="257" spans="1:26" x14ac:dyDescent="0.25">
      <c r="A257" s="4">
        <v>254</v>
      </c>
      <c r="B257" s="6">
        <v>2025</v>
      </c>
      <c r="C257" s="6">
        <v>9</v>
      </c>
      <c r="D257" s="6"/>
      <c r="E257" s="6">
        <v>6.03</v>
      </c>
      <c r="F257" s="42"/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6.6929999999999996</v>
      </c>
      <c r="N257" s="21"/>
      <c r="O257" s="6"/>
      <c r="P257" s="7"/>
      <c r="Q257" s="7"/>
      <c r="R257" s="36"/>
      <c r="S257" s="7">
        <v>6.6929999999999996</v>
      </c>
      <c r="T257" s="21">
        <v>48.015999999999998</v>
      </c>
      <c r="U257" s="7">
        <v>51</v>
      </c>
      <c r="V257" s="7">
        <v>2.5242010000000001</v>
      </c>
      <c r="W257" s="7">
        <v>2.6810700000000001</v>
      </c>
      <c r="X257" s="7">
        <v>4.1687989999999999</v>
      </c>
      <c r="Y257" s="7">
        <v>-0.15687000000000001</v>
      </c>
      <c r="Z257" s="22">
        <f t="shared" si="4"/>
        <v>0</v>
      </c>
    </row>
    <row r="258" spans="1:26" x14ac:dyDescent="0.25">
      <c r="A258" s="4">
        <v>255</v>
      </c>
      <c r="B258" s="6">
        <v>2025</v>
      </c>
      <c r="C258" s="6">
        <v>9</v>
      </c>
      <c r="D258" s="6"/>
      <c r="E258" s="6">
        <v>6.03</v>
      </c>
      <c r="F258" s="42"/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9.82</v>
      </c>
      <c r="N258" s="21"/>
      <c r="O258" s="6"/>
      <c r="P258" s="7"/>
      <c r="Q258" s="7"/>
      <c r="R258" s="36"/>
      <c r="S258" s="7">
        <v>9.82</v>
      </c>
      <c r="T258" s="21">
        <v>66.435000000000002</v>
      </c>
      <c r="U258" s="7">
        <v>75.5</v>
      </c>
      <c r="V258" s="7">
        <v>3.4924879999999998</v>
      </c>
      <c r="W258" s="7">
        <v>3.9690349999999999</v>
      </c>
      <c r="X258" s="7">
        <v>6.3275119999999996</v>
      </c>
      <c r="Y258" s="7">
        <v>-0.476545</v>
      </c>
      <c r="Z258" s="22">
        <f t="shared" si="4"/>
        <v>0</v>
      </c>
    </row>
    <row r="259" spans="1:26" x14ac:dyDescent="0.25">
      <c r="A259" s="4">
        <v>256</v>
      </c>
      <c r="B259" s="6">
        <v>2025</v>
      </c>
      <c r="C259" s="6">
        <v>9</v>
      </c>
      <c r="D259" s="6"/>
      <c r="E259" s="6">
        <v>6.03</v>
      </c>
      <c r="F259" s="42"/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14.363</v>
      </c>
      <c r="N259" s="21"/>
      <c r="O259" s="6"/>
      <c r="P259" s="7"/>
      <c r="Q259" s="7"/>
      <c r="R259" s="36"/>
      <c r="S259" s="7">
        <v>14.363</v>
      </c>
      <c r="T259" s="21">
        <v>96.33</v>
      </c>
      <c r="U259" s="7">
        <v>101</v>
      </c>
      <c r="V259" s="7">
        <v>5.0640679999999998</v>
      </c>
      <c r="W259" s="7">
        <v>5.3095699999999999</v>
      </c>
      <c r="X259" s="7">
        <v>9.2989320000000006</v>
      </c>
      <c r="Y259" s="7">
        <v>-0.24549199999999999</v>
      </c>
      <c r="Z259" s="22">
        <f t="shared" si="4"/>
        <v>0</v>
      </c>
    </row>
    <row r="260" spans="1:26" x14ac:dyDescent="0.25">
      <c r="A260" s="4">
        <v>257</v>
      </c>
      <c r="B260" s="6">
        <v>2025</v>
      </c>
      <c r="C260" s="6">
        <v>9</v>
      </c>
      <c r="D260" s="6"/>
      <c r="E260" s="6">
        <v>6.03</v>
      </c>
      <c r="F260" s="42"/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5.9269999999999996</v>
      </c>
      <c r="N260" s="21"/>
      <c r="O260" s="6"/>
      <c r="P260" s="7"/>
      <c r="Q260" s="7"/>
      <c r="R260" s="36"/>
      <c r="S260" s="7">
        <v>5.9269999999999996</v>
      </c>
      <c r="T260" s="21">
        <v>39.921999999999997</v>
      </c>
      <c r="U260" s="7">
        <v>44.5</v>
      </c>
      <c r="V260" s="7">
        <v>2.0987</v>
      </c>
      <c r="W260" s="7">
        <v>2.3393649999999999</v>
      </c>
      <c r="X260" s="7">
        <v>3.8283</v>
      </c>
      <c r="Y260" s="7">
        <v>-0.24067</v>
      </c>
      <c r="Z260" s="22">
        <f t="shared" si="4"/>
        <v>0</v>
      </c>
    </row>
    <row r="261" spans="1:26" x14ac:dyDescent="0.25">
      <c r="A261" s="4">
        <v>258</v>
      </c>
      <c r="B261" s="6">
        <v>2025</v>
      </c>
      <c r="C261" s="6">
        <v>9</v>
      </c>
      <c r="D261" s="6"/>
      <c r="E261" s="6">
        <v>6.03</v>
      </c>
      <c r="F261" s="42"/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5.2850000000000001</v>
      </c>
      <c r="N261" s="21"/>
      <c r="O261" s="6"/>
      <c r="P261" s="7"/>
      <c r="Q261" s="7"/>
      <c r="R261" s="36"/>
      <c r="S261" s="7">
        <v>5.2850000000000001</v>
      </c>
      <c r="T261" s="21">
        <v>26.425999999999998</v>
      </c>
      <c r="U261" s="7">
        <v>30</v>
      </c>
      <c r="V261" s="7">
        <v>1.3892150000000001</v>
      </c>
      <c r="W261" s="7">
        <v>1.5770999999999999</v>
      </c>
      <c r="X261" s="7">
        <v>3.7079</v>
      </c>
      <c r="Y261" s="7">
        <v>0</v>
      </c>
      <c r="Z261" s="22">
        <f t="shared" si="4"/>
        <v>0</v>
      </c>
    </row>
    <row r="262" spans="1:26" x14ac:dyDescent="0.25">
      <c r="A262" s="4">
        <v>259</v>
      </c>
      <c r="B262" s="6">
        <v>2025</v>
      </c>
      <c r="C262" s="6">
        <v>9</v>
      </c>
      <c r="D262" s="6"/>
      <c r="E262" s="6">
        <v>6.03</v>
      </c>
      <c r="F262" s="42"/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11.976000000000001</v>
      </c>
      <c r="N262" s="21"/>
      <c r="O262" s="6"/>
      <c r="P262" s="7"/>
      <c r="Q262" s="7"/>
      <c r="R262" s="36"/>
      <c r="S262" s="7">
        <v>11.976000000000001</v>
      </c>
      <c r="T262" s="21">
        <v>64.13</v>
      </c>
      <c r="U262" s="7">
        <v>62</v>
      </c>
      <c r="V262" s="7">
        <v>3.3713139999999999</v>
      </c>
      <c r="W262" s="7">
        <v>3.2593399999999999</v>
      </c>
      <c r="X262" s="7">
        <v>8.6046859999999992</v>
      </c>
      <c r="Y262" s="7">
        <v>0.11197600000000001</v>
      </c>
      <c r="Z262" s="22">
        <f t="shared" si="4"/>
        <v>0</v>
      </c>
    </row>
    <row r="263" spans="1:26" x14ac:dyDescent="0.25">
      <c r="A263" s="4">
        <v>260</v>
      </c>
      <c r="B263" s="6">
        <v>2025</v>
      </c>
      <c r="C263" s="6">
        <v>9</v>
      </c>
      <c r="D263" s="6"/>
      <c r="E263" s="6">
        <v>6.03</v>
      </c>
      <c r="F263" s="42"/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16.498000000000001</v>
      </c>
      <c r="N263" s="21"/>
      <c r="O263" s="6"/>
      <c r="P263" s="7"/>
      <c r="Q263" s="7"/>
      <c r="R263" s="36"/>
      <c r="S263" s="7">
        <v>16.498000000000001</v>
      </c>
      <c r="T263" s="21">
        <v>94.91</v>
      </c>
      <c r="U263" s="7">
        <v>105</v>
      </c>
      <c r="V263" s="7">
        <v>4.9894189999999998</v>
      </c>
      <c r="W263" s="7">
        <v>5.5198499999999999</v>
      </c>
      <c r="X263" s="7">
        <v>11.508581</v>
      </c>
      <c r="Y263" s="7">
        <v>-0.53042800000000001</v>
      </c>
      <c r="Z263" s="22">
        <f t="shared" si="4"/>
        <v>0</v>
      </c>
    </row>
    <row r="264" spans="1:26" x14ac:dyDescent="0.25">
      <c r="A264" s="4">
        <v>261</v>
      </c>
      <c r="B264" s="6">
        <v>2025</v>
      </c>
      <c r="C264" s="6">
        <v>9</v>
      </c>
      <c r="D264" s="6"/>
      <c r="E264" s="6">
        <v>6.03</v>
      </c>
      <c r="F264" s="42"/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3.0150000000000001</v>
      </c>
      <c r="N264" s="21"/>
      <c r="O264" s="6"/>
      <c r="P264" s="7"/>
      <c r="Q264" s="7"/>
      <c r="R264" s="36"/>
      <c r="S264" s="7">
        <v>3.0150000000000001</v>
      </c>
      <c r="T264" s="21">
        <v>16.053000000000001</v>
      </c>
      <c r="U264" s="7">
        <v>14</v>
      </c>
      <c r="V264" s="7">
        <v>0.84390600000000004</v>
      </c>
      <c r="W264" s="7">
        <v>0.73597999999999997</v>
      </c>
      <c r="X264" s="7">
        <v>2.1710940000000001</v>
      </c>
      <c r="Y264" s="7">
        <v>0.10792400000000001</v>
      </c>
      <c r="Z264" s="22">
        <f t="shared" si="4"/>
        <v>0</v>
      </c>
    </row>
    <row r="265" spans="1:26" x14ac:dyDescent="0.25">
      <c r="A265" s="4">
        <v>262</v>
      </c>
      <c r="B265" s="6">
        <v>2025</v>
      </c>
      <c r="C265" s="6">
        <v>9</v>
      </c>
      <c r="D265" s="6"/>
      <c r="E265" s="6">
        <v>6.03</v>
      </c>
      <c r="F265" s="42"/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5.867</v>
      </c>
      <c r="N265" s="21"/>
      <c r="O265" s="6"/>
      <c r="P265" s="7"/>
      <c r="Q265" s="7"/>
      <c r="R265" s="36"/>
      <c r="S265" s="7">
        <v>5.867</v>
      </c>
      <c r="T265" s="21">
        <v>28.608000000000001</v>
      </c>
      <c r="U265" s="7">
        <v>46</v>
      </c>
      <c r="V265" s="7">
        <v>1.5039229999999999</v>
      </c>
      <c r="W265" s="7">
        <v>2.4182199999999998</v>
      </c>
      <c r="X265" s="7">
        <v>4.3630769999999997</v>
      </c>
      <c r="Y265" s="7">
        <v>-0.91429499999999997</v>
      </c>
      <c r="Z265" s="22">
        <f t="shared" si="4"/>
        <v>0</v>
      </c>
    </row>
    <row r="266" spans="1:26" x14ac:dyDescent="0.25">
      <c r="A266" s="4">
        <v>263</v>
      </c>
      <c r="B266" s="6">
        <v>2025</v>
      </c>
      <c r="C266" s="6">
        <v>9</v>
      </c>
      <c r="D266" s="6"/>
      <c r="E266" s="6">
        <v>6.03</v>
      </c>
      <c r="F266" s="42"/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6.0970000000000004</v>
      </c>
      <c r="N266" s="21"/>
      <c r="O266" s="6"/>
      <c r="P266" s="7"/>
      <c r="Q266" s="7"/>
      <c r="R266" s="36"/>
      <c r="S266" s="7">
        <v>6.0970000000000004</v>
      </c>
      <c r="T266" s="21">
        <v>40.866</v>
      </c>
      <c r="U266" s="7">
        <v>51</v>
      </c>
      <c r="V266" s="7">
        <v>2.148326</v>
      </c>
      <c r="W266" s="7">
        <v>2.6810700000000001</v>
      </c>
      <c r="X266" s="7">
        <v>3.948674</v>
      </c>
      <c r="Y266" s="7">
        <v>-0.53274699999999997</v>
      </c>
      <c r="Z266" s="22">
        <f t="shared" si="4"/>
        <v>0</v>
      </c>
    </row>
    <row r="267" spans="1:26" x14ac:dyDescent="0.25">
      <c r="A267" s="4">
        <v>264</v>
      </c>
      <c r="B267" s="6">
        <v>2025</v>
      </c>
      <c r="C267" s="6">
        <v>9</v>
      </c>
      <c r="D267" s="6"/>
      <c r="E267" s="6">
        <v>6.03</v>
      </c>
      <c r="F267" s="42"/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10.936</v>
      </c>
      <c r="N267" s="21"/>
      <c r="O267" s="6"/>
      <c r="P267" s="7"/>
      <c r="Q267" s="7"/>
      <c r="R267" s="36"/>
      <c r="S267" s="7">
        <v>10.936</v>
      </c>
      <c r="T267" s="21">
        <v>40.71</v>
      </c>
      <c r="U267" s="7">
        <v>55</v>
      </c>
      <c r="V267" s="7">
        <v>2.1401249999999998</v>
      </c>
      <c r="W267" s="7">
        <v>2.8913500000000001</v>
      </c>
      <c r="X267" s="7">
        <v>8.7958750000000006</v>
      </c>
      <c r="Y267" s="7">
        <v>-0.75122299999999997</v>
      </c>
      <c r="Z267" s="22">
        <f t="shared" si="4"/>
        <v>0</v>
      </c>
    </row>
    <row r="268" spans="1:26" x14ac:dyDescent="0.25">
      <c r="A268" s="4">
        <v>265</v>
      </c>
      <c r="B268" s="6">
        <v>2025</v>
      </c>
      <c r="C268" s="6">
        <v>9</v>
      </c>
      <c r="D268" s="6"/>
      <c r="E268" s="6">
        <v>6.03</v>
      </c>
      <c r="F268" s="42"/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5.4169999999999998</v>
      </c>
      <c r="N268" s="21"/>
      <c r="O268" s="6"/>
      <c r="P268" s="7"/>
      <c r="Q268" s="7"/>
      <c r="R268" s="36"/>
      <c r="S268" s="7">
        <v>5.4169999999999998</v>
      </c>
      <c r="T268" s="21">
        <v>29.523</v>
      </c>
      <c r="U268" s="7">
        <v>37.311999999999998</v>
      </c>
      <c r="V268" s="7">
        <v>1.5520240000000001</v>
      </c>
      <c r="W268" s="7">
        <v>1.961492</v>
      </c>
      <c r="X268" s="7">
        <v>3.864976</v>
      </c>
      <c r="Y268" s="7">
        <v>-0.40947099999999997</v>
      </c>
      <c r="Z268" s="22">
        <f t="shared" si="4"/>
        <v>0</v>
      </c>
    </row>
    <row r="269" spans="1:26" x14ac:dyDescent="0.25">
      <c r="A269" s="4">
        <v>266</v>
      </c>
      <c r="B269" s="6">
        <v>2025</v>
      </c>
      <c r="C269" s="6">
        <v>9</v>
      </c>
      <c r="D269" s="6"/>
      <c r="E269" s="6">
        <v>6.03</v>
      </c>
      <c r="F269" s="42"/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4990.1899999999996</v>
      </c>
      <c r="M269" s="20">
        <v>30.175000000000001</v>
      </c>
      <c r="N269" s="21"/>
      <c r="O269" s="6"/>
      <c r="P269" s="7"/>
      <c r="Q269" s="7"/>
      <c r="R269" s="36"/>
      <c r="S269" s="7">
        <v>30.175000000000001</v>
      </c>
      <c r="T269" s="21">
        <v>155.80000000000001</v>
      </c>
      <c r="U269" s="7">
        <v>173.643</v>
      </c>
      <c r="V269" s="7">
        <v>8.1904059999999994</v>
      </c>
      <c r="W269" s="7">
        <v>9.1284130000000001</v>
      </c>
      <c r="X269" s="7">
        <v>21.046586999999999</v>
      </c>
      <c r="Y269" s="7">
        <v>0</v>
      </c>
      <c r="Z269" s="22">
        <f t="shared" si="4"/>
        <v>0</v>
      </c>
    </row>
    <row r="270" spans="1:26" x14ac:dyDescent="0.25">
      <c r="A270" s="4">
        <v>267</v>
      </c>
      <c r="B270" s="6">
        <v>2025</v>
      </c>
      <c r="C270" s="6">
        <v>9</v>
      </c>
      <c r="D270" s="6"/>
      <c r="E270" s="6">
        <v>6.03</v>
      </c>
      <c r="F270" s="42"/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15.592000000000001</v>
      </c>
      <c r="N270" s="21"/>
      <c r="O270" s="6"/>
      <c r="P270" s="7"/>
      <c r="Q270" s="7"/>
      <c r="R270" s="36"/>
      <c r="S270" s="7">
        <v>15.592000000000001</v>
      </c>
      <c r="T270" s="21">
        <v>95.56</v>
      </c>
      <c r="U270" s="7">
        <v>87</v>
      </c>
      <c r="V270" s="7">
        <v>5.0235890000000003</v>
      </c>
      <c r="W270" s="7">
        <v>4.5735900000000003</v>
      </c>
      <c r="X270" s="7">
        <v>10.568410999999999</v>
      </c>
      <c r="Y270" s="7">
        <v>0.45</v>
      </c>
      <c r="Z270" s="22">
        <f t="shared" si="4"/>
        <v>0</v>
      </c>
    </row>
    <row r="271" spans="1:26" x14ac:dyDescent="0.25">
      <c r="A271" s="4">
        <v>268</v>
      </c>
      <c r="B271" s="6">
        <v>2025</v>
      </c>
      <c r="C271" s="6">
        <v>9</v>
      </c>
      <c r="D271" s="6"/>
      <c r="E271" s="6">
        <v>6.03</v>
      </c>
      <c r="F271" s="42"/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8.1809999999999992</v>
      </c>
      <c r="N271" s="21"/>
      <c r="O271" s="6"/>
      <c r="P271" s="7"/>
      <c r="Q271" s="7"/>
      <c r="R271" s="36"/>
      <c r="S271" s="7">
        <v>8.1809999999999992</v>
      </c>
      <c r="T271" s="21">
        <v>40.6</v>
      </c>
      <c r="U271" s="7">
        <v>59</v>
      </c>
      <c r="V271" s="7">
        <v>2.1343420000000002</v>
      </c>
      <c r="W271" s="7">
        <v>3.1016300000000001</v>
      </c>
      <c r="X271" s="7">
        <v>6.0466579999999999</v>
      </c>
      <c r="Y271" s="7">
        <v>-0.96728999999999998</v>
      </c>
      <c r="Z271" s="22">
        <f t="shared" si="4"/>
        <v>0</v>
      </c>
    </row>
    <row r="272" spans="1:26" x14ac:dyDescent="0.25">
      <c r="A272" s="4">
        <v>269</v>
      </c>
      <c r="B272" s="6">
        <v>2025</v>
      </c>
      <c r="C272" s="6">
        <v>9</v>
      </c>
      <c r="D272" s="6"/>
      <c r="E272" s="6">
        <v>6.03</v>
      </c>
      <c r="F272" s="42"/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12.025</v>
      </c>
      <c r="N272" s="21"/>
      <c r="O272" s="6"/>
      <c r="P272" s="7"/>
      <c r="Q272" s="7"/>
      <c r="R272" s="36"/>
      <c r="S272" s="7">
        <v>12.025</v>
      </c>
      <c r="T272" s="21">
        <v>67.23</v>
      </c>
      <c r="U272" s="7">
        <v>62</v>
      </c>
      <c r="V272" s="7">
        <v>3.534281</v>
      </c>
      <c r="W272" s="7">
        <v>3.2593399999999999</v>
      </c>
      <c r="X272" s="7">
        <v>8.4907190000000003</v>
      </c>
      <c r="Y272" s="7">
        <v>0.27494299999999999</v>
      </c>
      <c r="Z272" s="22">
        <f t="shared" si="4"/>
        <v>0</v>
      </c>
    </row>
    <row r="273" spans="1:26" x14ac:dyDescent="0.25">
      <c r="A273" s="4">
        <v>270</v>
      </c>
      <c r="B273" s="6">
        <v>2025</v>
      </c>
      <c r="C273" s="6">
        <v>9</v>
      </c>
      <c r="D273" s="6"/>
      <c r="E273" s="6">
        <v>6.03</v>
      </c>
      <c r="F273" s="42"/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9.7780000000000005</v>
      </c>
      <c r="N273" s="21"/>
      <c r="O273" s="6"/>
      <c r="P273" s="7"/>
      <c r="Q273" s="7"/>
      <c r="R273" s="36"/>
      <c r="S273" s="7">
        <v>9.7780000000000005</v>
      </c>
      <c r="T273" s="21">
        <v>53.905999999999999</v>
      </c>
      <c r="U273" s="7">
        <v>53.905999999999999</v>
      </c>
      <c r="V273" s="7">
        <v>2.8338380000000001</v>
      </c>
      <c r="W273" s="7">
        <v>2.8338390000000002</v>
      </c>
      <c r="X273" s="7">
        <v>6.9441620000000004</v>
      </c>
      <c r="Y273" s="7">
        <v>0</v>
      </c>
      <c r="Z273" s="22">
        <f t="shared" si="4"/>
        <v>0</v>
      </c>
    </row>
    <row r="274" spans="1:26" x14ac:dyDescent="0.25">
      <c r="A274" s="4">
        <v>271</v>
      </c>
      <c r="B274" s="6">
        <v>2025</v>
      </c>
      <c r="C274" s="6">
        <v>9</v>
      </c>
      <c r="D274" s="6"/>
      <c r="E274" s="6">
        <v>6.03</v>
      </c>
      <c r="F274" s="42"/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12.215999999999999</v>
      </c>
      <c r="N274" s="21"/>
      <c r="O274" s="6"/>
      <c r="P274" s="7"/>
      <c r="Q274" s="7"/>
      <c r="R274" s="36"/>
      <c r="S274" s="7">
        <v>12.215999999999999</v>
      </c>
      <c r="T274" s="21">
        <v>85.94</v>
      </c>
      <c r="U274" s="7">
        <v>68.094999999999999</v>
      </c>
      <c r="V274" s="7">
        <v>4.5178659999999997</v>
      </c>
      <c r="W274" s="7">
        <v>3.5797539999999999</v>
      </c>
      <c r="X274" s="7">
        <v>7.6981339999999996</v>
      </c>
      <c r="Y274" s="7">
        <v>0.93811900000000004</v>
      </c>
      <c r="Z274" s="22">
        <f t="shared" si="4"/>
        <v>0</v>
      </c>
    </row>
    <row r="275" spans="1:26" x14ac:dyDescent="0.25">
      <c r="A275" s="4">
        <v>272</v>
      </c>
      <c r="B275" s="6">
        <v>2025</v>
      </c>
      <c r="C275" s="6">
        <v>9</v>
      </c>
      <c r="D275" s="6"/>
      <c r="E275" s="6">
        <v>6.03</v>
      </c>
      <c r="F275" s="42"/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11.627000000000001</v>
      </c>
      <c r="N275" s="21"/>
      <c r="O275" s="6"/>
      <c r="P275" s="7"/>
      <c r="Q275" s="7"/>
      <c r="R275" s="36"/>
      <c r="S275" s="7">
        <v>11.627000000000001</v>
      </c>
      <c r="T275" s="21">
        <v>67.650000000000006</v>
      </c>
      <c r="U275" s="7">
        <v>49.5</v>
      </c>
      <c r="V275" s="7">
        <v>3.5563609999999999</v>
      </c>
      <c r="W275" s="7">
        <v>2.6022150000000002</v>
      </c>
      <c r="X275" s="7">
        <v>8.0706389999999999</v>
      </c>
      <c r="Y275" s="7">
        <v>0.95414299999999996</v>
      </c>
      <c r="Z275" s="22">
        <f t="shared" si="4"/>
        <v>0</v>
      </c>
    </row>
    <row r="276" spans="1:26" x14ac:dyDescent="0.25">
      <c r="A276" s="4">
        <v>273</v>
      </c>
      <c r="B276" s="6">
        <v>2025</v>
      </c>
      <c r="C276" s="6">
        <v>9</v>
      </c>
      <c r="D276" s="6"/>
      <c r="E276" s="6">
        <v>6.03</v>
      </c>
      <c r="F276" s="42"/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15.603999999999999</v>
      </c>
      <c r="N276" s="21"/>
      <c r="O276" s="6"/>
      <c r="P276" s="7"/>
      <c r="Q276" s="7"/>
      <c r="R276" s="36"/>
      <c r="S276" s="7">
        <v>15.603999999999999</v>
      </c>
      <c r="T276" s="21">
        <v>87.38</v>
      </c>
      <c r="U276" s="7">
        <v>77.31</v>
      </c>
      <c r="V276" s="7">
        <v>4.5935670000000002</v>
      </c>
      <c r="W276" s="7">
        <v>4.0641870000000004</v>
      </c>
      <c r="X276" s="7">
        <v>11.010433000000001</v>
      </c>
      <c r="Y276" s="7">
        <v>0.529389</v>
      </c>
      <c r="Z276" s="22">
        <f t="shared" si="4"/>
        <v>0</v>
      </c>
    </row>
    <row r="277" spans="1:26" x14ac:dyDescent="0.25">
      <c r="A277" s="4">
        <v>274</v>
      </c>
      <c r="B277" s="6">
        <v>2025</v>
      </c>
      <c r="C277" s="6">
        <v>9</v>
      </c>
      <c r="D277" s="6"/>
      <c r="E277" s="6">
        <v>6.03</v>
      </c>
      <c r="F277" s="42"/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15.659000000000001</v>
      </c>
      <c r="N277" s="21"/>
      <c r="O277" s="6"/>
      <c r="P277" s="7"/>
      <c r="Q277" s="7"/>
      <c r="R277" s="36"/>
      <c r="S277" s="7">
        <v>15.659000000000001</v>
      </c>
      <c r="T277" s="21">
        <v>120.29</v>
      </c>
      <c r="U277" s="7">
        <v>122.279</v>
      </c>
      <c r="V277" s="7">
        <v>6.323645</v>
      </c>
      <c r="W277" s="7">
        <v>6.4282069999999996</v>
      </c>
      <c r="X277" s="7">
        <v>9.2307930000000002</v>
      </c>
      <c r="Y277" s="7">
        <v>0</v>
      </c>
      <c r="Z277" s="22">
        <f t="shared" si="4"/>
        <v>0</v>
      </c>
    </row>
    <row r="278" spans="1:26" x14ac:dyDescent="0.25">
      <c r="A278" s="4">
        <v>275</v>
      </c>
      <c r="B278" s="6">
        <v>2025</v>
      </c>
      <c r="C278" s="6">
        <v>9</v>
      </c>
      <c r="D278" s="6"/>
      <c r="E278" s="6">
        <v>6.03</v>
      </c>
      <c r="F278" s="42"/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33.036000000000001</v>
      </c>
      <c r="N278" s="21"/>
      <c r="O278" s="6"/>
      <c r="P278" s="7"/>
      <c r="Q278" s="7"/>
      <c r="R278" s="36"/>
      <c r="S278" s="7">
        <v>33.036000000000001</v>
      </c>
      <c r="T278" s="21">
        <v>120.17</v>
      </c>
      <c r="U278" s="7">
        <v>122.251</v>
      </c>
      <c r="V278" s="7">
        <v>6.3173370000000002</v>
      </c>
      <c r="W278" s="7">
        <v>6.4267349999999999</v>
      </c>
      <c r="X278" s="7">
        <v>26.718662999999999</v>
      </c>
      <c r="Y278" s="7">
        <v>-0.109434</v>
      </c>
      <c r="Z278" s="22">
        <f t="shared" si="4"/>
        <v>0</v>
      </c>
    </row>
    <row r="279" spans="1:26" x14ac:dyDescent="0.25">
      <c r="A279" s="4">
        <v>276</v>
      </c>
      <c r="B279" s="6">
        <v>2025</v>
      </c>
      <c r="C279" s="6">
        <v>9</v>
      </c>
      <c r="D279" s="6"/>
      <c r="E279" s="6">
        <v>6.03</v>
      </c>
      <c r="F279" s="42"/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10.497999999999999</v>
      </c>
      <c r="N279" s="21"/>
      <c r="O279" s="6"/>
      <c r="P279" s="7"/>
      <c r="Q279" s="7"/>
      <c r="R279" s="36"/>
      <c r="S279" s="7">
        <v>10.497999999999999</v>
      </c>
      <c r="T279" s="21">
        <v>75.45</v>
      </c>
      <c r="U279" s="7">
        <v>91.992000000000004</v>
      </c>
      <c r="V279" s="7">
        <v>3.9664069999999998</v>
      </c>
      <c r="W279" s="7">
        <v>4.8360190000000003</v>
      </c>
      <c r="X279" s="7">
        <v>6.531593</v>
      </c>
      <c r="Y279" s="7">
        <v>-0.869614</v>
      </c>
      <c r="Z279" s="22">
        <f t="shared" si="4"/>
        <v>0</v>
      </c>
    </row>
    <row r="280" spans="1:26" x14ac:dyDescent="0.25">
      <c r="A280" s="4">
        <v>277</v>
      </c>
      <c r="B280" s="6">
        <v>2025</v>
      </c>
      <c r="C280" s="6">
        <v>9</v>
      </c>
      <c r="D280" s="6"/>
      <c r="E280" s="6">
        <v>6.03</v>
      </c>
      <c r="F280" s="42"/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4.3460000000000001</v>
      </c>
      <c r="N280" s="21"/>
      <c r="O280" s="6"/>
      <c r="P280" s="7"/>
      <c r="Q280" s="7"/>
      <c r="R280" s="36"/>
      <c r="S280" s="7">
        <v>4.3460000000000001</v>
      </c>
      <c r="T280" s="21">
        <v>32.463999999999999</v>
      </c>
      <c r="U280" s="7">
        <v>37</v>
      </c>
      <c r="V280" s="7">
        <v>1.7066319999999999</v>
      </c>
      <c r="W280" s="7">
        <v>1.94509</v>
      </c>
      <c r="X280" s="7">
        <v>2.6393680000000002</v>
      </c>
      <c r="Y280" s="7">
        <v>-0.238456</v>
      </c>
      <c r="Z280" s="22">
        <f t="shared" si="4"/>
        <v>0</v>
      </c>
    </row>
    <row r="281" spans="1:26" x14ac:dyDescent="0.25">
      <c r="A281" s="4">
        <v>278</v>
      </c>
      <c r="B281" s="6">
        <v>2025</v>
      </c>
      <c r="C281" s="6">
        <v>9</v>
      </c>
      <c r="D281" s="6"/>
      <c r="E281" s="6">
        <v>6.03</v>
      </c>
      <c r="F281" s="42"/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5.0869999999999997</v>
      </c>
      <c r="N281" s="21"/>
      <c r="O281" s="6"/>
      <c r="P281" s="7"/>
      <c r="Q281" s="7"/>
      <c r="R281" s="36"/>
      <c r="S281" s="7">
        <v>5.0869999999999997</v>
      </c>
      <c r="T281" s="21">
        <v>26.439</v>
      </c>
      <c r="U281" s="7">
        <v>21.5</v>
      </c>
      <c r="V281" s="7">
        <v>1.3898980000000001</v>
      </c>
      <c r="W281" s="7">
        <v>1.130255</v>
      </c>
      <c r="X281" s="7">
        <v>3.6971020000000001</v>
      </c>
      <c r="Y281" s="7">
        <v>0.25964300000000001</v>
      </c>
      <c r="Z281" s="22">
        <f t="shared" si="4"/>
        <v>0</v>
      </c>
    </row>
    <row r="282" spans="1:26" x14ac:dyDescent="0.25">
      <c r="A282" s="4">
        <v>279</v>
      </c>
      <c r="B282" s="6">
        <v>2025</v>
      </c>
      <c r="C282" s="6">
        <v>9</v>
      </c>
      <c r="D282" s="6"/>
      <c r="E282" s="6">
        <v>6.03</v>
      </c>
      <c r="F282" s="42"/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6.9729999999999999</v>
      </c>
      <c r="N282" s="21"/>
      <c r="O282" s="6"/>
      <c r="P282" s="7"/>
      <c r="Q282" s="7"/>
      <c r="R282" s="36"/>
      <c r="S282" s="7">
        <v>6.9729999999999999</v>
      </c>
      <c r="T282" s="21">
        <v>44.74</v>
      </c>
      <c r="U282" s="7">
        <v>43.156999999999996</v>
      </c>
      <c r="V282" s="7">
        <v>2.351982</v>
      </c>
      <c r="W282" s="7">
        <v>2.268764</v>
      </c>
      <c r="X282" s="7">
        <v>4.6210180000000003</v>
      </c>
      <c r="Y282" s="7">
        <v>8.3224999999999993E-2</v>
      </c>
      <c r="Z282" s="22">
        <f t="shared" si="4"/>
        <v>0</v>
      </c>
    </row>
    <row r="283" spans="1:26" x14ac:dyDescent="0.25">
      <c r="A283" s="4">
        <v>280</v>
      </c>
      <c r="B283" s="6">
        <v>2025</v>
      </c>
      <c r="C283" s="6">
        <v>9</v>
      </c>
      <c r="D283" s="6"/>
      <c r="E283" s="6">
        <v>6.03</v>
      </c>
      <c r="F283" s="42"/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2.6360000000000001</v>
      </c>
      <c r="N283" s="21"/>
      <c r="O283" s="6"/>
      <c r="P283" s="7"/>
      <c r="Q283" s="7"/>
      <c r="R283" s="36"/>
      <c r="S283" s="7">
        <v>2.6360000000000001</v>
      </c>
      <c r="T283" s="21">
        <v>20.276</v>
      </c>
      <c r="U283" s="7">
        <v>23</v>
      </c>
      <c r="V283" s="7">
        <v>1.065909</v>
      </c>
      <c r="W283" s="7">
        <v>1.2091099999999999</v>
      </c>
      <c r="X283" s="7">
        <v>1.5700909999999999</v>
      </c>
      <c r="Y283" s="7">
        <v>-0.14320099999999999</v>
      </c>
      <c r="Z283" s="22">
        <f t="shared" si="4"/>
        <v>0</v>
      </c>
    </row>
    <row r="284" spans="1:26" x14ac:dyDescent="0.25">
      <c r="A284" s="4">
        <v>281</v>
      </c>
      <c r="B284" s="6">
        <v>2025</v>
      </c>
      <c r="C284" s="6">
        <v>9</v>
      </c>
      <c r="D284" s="6"/>
      <c r="E284" s="6">
        <v>6.03</v>
      </c>
      <c r="F284" s="42"/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5.5570000000000004</v>
      </c>
      <c r="N284" s="21"/>
      <c r="O284" s="6"/>
      <c r="P284" s="7"/>
      <c r="Q284" s="7"/>
      <c r="R284" s="36"/>
      <c r="S284" s="7">
        <v>5.5570000000000004</v>
      </c>
      <c r="T284" s="21">
        <v>42.234999999999999</v>
      </c>
      <c r="U284" s="7">
        <v>45.3</v>
      </c>
      <c r="V284" s="7">
        <v>2.220294</v>
      </c>
      <c r="W284" s="7">
        <v>2.381421</v>
      </c>
      <c r="X284" s="7">
        <v>3.3367059999999999</v>
      </c>
      <c r="Y284" s="7">
        <v>-0.16112499999999999</v>
      </c>
      <c r="Z284" s="22">
        <f t="shared" si="4"/>
        <v>0</v>
      </c>
    </row>
    <row r="285" spans="1:26" x14ac:dyDescent="0.25">
      <c r="A285" s="4">
        <v>282</v>
      </c>
      <c r="B285" s="6">
        <v>2025</v>
      </c>
      <c r="C285" s="6">
        <v>9</v>
      </c>
      <c r="D285" s="6"/>
      <c r="E285" s="6">
        <v>6.03</v>
      </c>
      <c r="F285" s="42"/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7.55</v>
      </c>
      <c r="N285" s="21"/>
      <c r="O285" s="6"/>
      <c r="P285" s="7"/>
      <c r="Q285" s="7"/>
      <c r="R285" s="36"/>
      <c r="S285" s="7">
        <v>7.55</v>
      </c>
      <c r="T285" s="21">
        <v>51.23</v>
      </c>
      <c r="U285" s="7">
        <v>89</v>
      </c>
      <c r="V285" s="7">
        <v>2.6931609999999999</v>
      </c>
      <c r="W285" s="7">
        <v>4.6787299999999998</v>
      </c>
      <c r="X285" s="7">
        <v>4.8568389999999999</v>
      </c>
      <c r="Y285" s="7">
        <v>-1.985571</v>
      </c>
      <c r="Z285" s="22">
        <f t="shared" ref="Z285:Z321" si="5">Q285*E285/100</f>
        <v>0</v>
      </c>
    </row>
    <row r="286" spans="1:26" x14ac:dyDescent="0.25">
      <c r="A286" s="4">
        <v>283</v>
      </c>
      <c r="B286" s="6">
        <v>2025</v>
      </c>
      <c r="C286" s="6">
        <v>9</v>
      </c>
      <c r="D286" s="6"/>
      <c r="E286" s="6">
        <v>6.03</v>
      </c>
      <c r="F286" s="42"/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2.391</v>
      </c>
      <c r="N286" s="21"/>
      <c r="O286" s="6"/>
      <c r="P286" s="7"/>
      <c r="Q286" s="7"/>
      <c r="R286" s="36"/>
      <c r="S286" s="7">
        <v>2.391</v>
      </c>
      <c r="T286" s="21">
        <v>11.337999999999999</v>
      </c>
      <c r="U286" s="7">
        <v>13</v>
      </c>
      <c r="V286" s="7">
        <v>0.59603899999999999</v>
      </c>
      <c r="W286" s="7">
        <v>0.68340999999999996</v>
      </c>
      <c r="X286" s="7">
        <v>1.794961</v>
      </c>
      <c r="Y286" s="7">
        <v>-8.7371000000000004E-2</v>
      </c>
      <c r="Z286" s="22">
        <f t="shared" si="5"/>
        <v>0</v>
      </c>
    </row>
    <row r="287" spans="1:26" x14ac:dyDescent="0.25">
      <c r="A287" s="4">
        <v>284</v>
      </c>
      <c r="B287" s="6">
        <v>2025</v>
      </c>
      <c r="C287" s="6">
        <v>9</v>
      </c>
      <c r="D287" s="6"/>
      <c r="E287" s="6">
        <v>6.03</v>
      </c>
      <c r="F287" s="42"/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4.5750000000000002</v>
      </c>
      <c r="N287" s="21"/>
      <c r="O287" s="6"/>
      <c r="P287" s="7"/>
      <c r="Q287" s="7"/>
      <c r="R287" s="36"/>
      <c r="S287" s="7">
        <v>4.5750000000000002</v>
      </c>
      <c r="T287" s="21">
        <v>24.283000000000001</v>
      </c>
      <c r="U287" s="7">
        <v>28.344999999999999</v>
      </c>
      <c r="V287" s="7">
        <v>1.2765569999999999</v>
      </c>
      <c r="W287" s="7">
        <v>1.490097</v>
      </c>
      <c r="X287" s="7">
        <v>3.2984429999999998</v>
      </c>
      <c r="Y287" s="7">
        <v>-0.213537</v>
      </c>
      <c r="Z287" s="22">
        <f t="shared" si="5"/>
        <v>0</v>
      </c>
    </row>
    <row r="288" spans="1:26" x14ac:dyDescent="0.25">
      <c r="A288" s="4">
        <v>285</v>
      </c>
      <c r="B288" s="6">
        <v>2025</v>
      </c>
      <c r="C288" s="6">
        <v>9</v>
      </c>
      <c r="D288" s="6"/>
      <c r="E288" s="6">
        <v>6.03</v>
      </c>
      <c r="F288" s="42"/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6.774</v>
      </c>
      <c r="N288" s="21"/>
      <c r="O288" s="6"/>
      <c r="P288" s="7"/>
      <c r="Q288" s="7"/>
      <c r="R288" s="36"/>
      <c r="S288" s="7">
        <v>6.774</v>
      </c>
      <c r="T288" s="21">
        <v>39.85</v>
      </c>
      <c r="U288" s="7">
        <v>45.1</v>
      </c>
      <c r="V288" s="7">
        <v>2.0949149999999999</v>
      </c>
      <c r="W288" s="7">
        <v>2.3709069999999999</v>
      </c>
      <c r="X288" s="7">
        <v>4.6790849999999997</v>
      </c>
      <c r="Y288" s="7">
        <v>-0.27599200000000002</v>
      </c>
      <c r="Z288" s="22">
        <f t="shared" si="5"/>
        <v>0</v>
      </c>
    </row>
    <row r="289" spans="1:26" x14ac:dyDescent="0.25">
      <c r="A289" s="4">
        <v>286</v>
      </c>
      <c r="B289" s="6">
        <v>2025</v>
      </c>
      <c r="C289" s="6">
        <v>9</v>
      </c>
      <c r="D289" s="6"/>
      <c r="E289" s="6">
        <v>6.03</v>
      </c>
      <c r="F289" s="42"/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2.4289999999999998</v>
      </c>
      <c r="N289" s="21"/>
      <c r="O289" s="6"/>
      <c r="P289" s="7"/>
      <c r="Q289" s="7"/>
      <c r="R289" s="36"/>
      <c r="S289" s="7">
        <v>2.4289999999999998</v>
      </c>
      <c r="T289" s="21">
        <v>14.260999999999999</v>
      </c>
      <c r="U289" s="7">
        <v>11</v>
      </c>
      <c r="V289" s="7">
        <v>0.74970099999999995</v>
      </c>
      <c r="W289" s="7">
        <v>0.57826999999999995</v>
      </c>
      <c r="X289" s="7">
        <v>1.6792990000000001</v>
      </c>
      <c r="Y289" s="7">
        <v>0.171431</v>
      </c>
      <c r="Z289" s="22">
        <f t="shared" si="5"/>
        <v>0</v>
      </c>
    </row>
    <row r="290" spans="1:26" x14ac:dyDescent="0.25">
      <c r="A290" s="4">
        <v>287</v>
      </c>
      <c r="B290" s="6">
        <v>2025</v>
      </c>
      <c r="C290" s="6">
        <v>9</v>
      </c>
      <c r="D290" s="6"/>
      <c r="E290" s="6">
        <v>6.03</v>
      </c>
      <c r="F290" s="42"/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5.3559999999999999</v>
      </c>
      <c r="N290" s="21"/>
      <c r="O290" s="6"/>
      <c r="P290" s="7"/>
      <c r="Q290" s="7"/>
      <c r="R290" s="36"/>
      <c r="S290" s="7">
        <v>5.3559999999999999</v>
      </c>
      <c r="T290" s="21">
        <v>26.812000000000001</v>
      </c>
      <c r="U290" s="7">
        <v>27</v>
      </c>
      <c r="V290" s="7">
        <v>1.4095070000000001</v>
      </c>
      <c r="W290" s="7">
        <v>1.4193899999999999</v>
      </c>
      <c r="X290" s="7">
        <v>3.9464929999999998</v>
      </c>
      <c r="Y290" s="7">
        <v>-9.8809999999999992E-3</v>
      </c>
      <c r="Z290" s="22">
        <f t="shared" si="5"/>
        <v>0</v>
      </c>
    </row>
    <row r="291" spans="1:26" x14ac:dyDescent="0.25">
      <c r="A291" s="4">
        <v>288</v>
      </c>
      <c r="B291" s="6">
        <v>2025</v>
      </c>
      <c r="C291" s="6">
        <v>9</v>
      </c>
      <c r="D291" s="6"/>
      <c r="E291" s="6">
        <v>6.03</v>
      </c>
      <c r="F291" s="42"/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8.0670000000000002</v>
      </c>
      <c r="N291" s="21"/>
      <c r="O291" s="6"/>
      <c r="P291" s="7"/>
      <c r="Q291" s="7"/>
      <c r="R291" s="36"/>
      <c r="S291" s="7">
        <v>8.0670000000000002</v>
      </c>
      <c r="T291" s="21">
        <v>44.64</v>
      </c>
      <c r="U291" s="7">
        <v>39</v>
      </c>
      <c r="V291" s="7">
        <v>2.3467250000000002</v>
      </c>
      <c r="W291" s="7">
        <v>2.05023</v>
      </c>
      <c r="X291" s="7">
        <v>5.720275</v>
      </c>
      <c r="Y291" s="7">
        <v>0.29648999999999998</v>
      </c>
      <c r="Z291" s="22">
        <f t="shared" si="5"/>
        <v>0</v>
      </c>
    </row>
    <row r="292" spans="1:26" x14ac:dyDescent="0.25">
      <c r="A292" s="4">
        <v>289</v>
      </c>
      <c r="B292" s="6">
        <v>2025</v>
      </c>
      <c r="C292" s="6">
        <v>9</v>
      </c>
      <c r="D292" s="6"/>
      <c r="E292" s="6">
        <v>6.03</v>
      </c>
      <c r="F292" s="42"/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1350.94</v>
      </c>
      <c r="M292" s="20">
        <v>6.9109999999999996</v>
      </c>
      <c r="N292" s="21"/>
      <c r="O292" s="6"/>
      <c r="P292" s="7"/>
      <c r="Q292" s="7"/>
      <c r="R292" s="36"/>
      <c r="S292" s="7">
        <v>6.9109999999999996</v>
      </c>
      <c r="T292" s="21">
        <v>54.195</v>
      </c>
      <c r="U292" s="7">
        <v>45</v>
      </c>
      <c r="V292" s="7">
        <v>2.8490310000000001</v>
      </c>
      <c r="W292" s="7">
        <v>2.36565</v>
      </c>
      <c r="X292" s="7">
        <v>4.0619690000000004</v>
      </c>
      <c r="Y292" s="7">
        <v>0.48338500000000001</v>
      </c>
      <c r="Z292" s="22">
        <f t="shared" si="5"/>
        <v>0</v>
      </c>
    </row>
    <row r="293" spans="1:26" x14ac:dyDescent="0.25">
      <c r="A293" s="4">
        <v>290</v>
      </c>
      <c r="B293" s="6">
        <v>2025</v>
      </c>
      <c r="C293" s="6">
        <v>9</v>
      </c>
      <c r="D293" s="6"/>
      <c r="E293" s="6">
        <v>6.03</v>
      </c>
      <c r="F293" s="42"/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3.1429999999999998</v>
      </c>
      <c r="N293" s="21"/>
      <c r="O293" s="6"/>
      <c r="P293" s="7"/>
      <c r="Q293" s="7"/>
      <c r="R293" s="36"/>
      <c r="S293" s="7">
        <v>3.1429999999999998</v>
      </c>
      <c r="T293" s="21">
        <v>24.526</v>
      </c>
      <c r="U293" s="7">
        <v>30.1</v>
      </c>
      <c r="V293" s="7">
        <v>1.2893319999999999</v>
      </c>
      <c r="W293" s="7">
        <v>1.582357</v>
      </c>
      <c r="X293" s="7">
        <v>1.8536680000000001</v>
      </c>
      <c r="Y293" s="7">
        <v>-0.29302400000000001</v>
      </c>
      <c r="Z293" s="22">
        <f t="shared" si="5"/>
        <v>0</v>
      </c>
    </row>
    <row r="294" spans="1:26" x14ac:dyDescent="0.25">
      <c r="A294" s="4">
        <v>291</v>
      </c>
      <c r="B294" s="6">
        <v>2025</v>
      </c>
      <c r="C294" s="6">
        <v>9</v>
      </c>
      <c r="D294" s="6"/>
      <c r="E294" s="6">
        <v>6.03</v>
      </c>
      <c r="F294" s="42"/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6.97</v>
      </c>
      <c r="N294" s="21"/>
      <c r="O294" s="6"/>
      <c r="P294" s="7"/>
      <c r="Q294" s="7"/>
      <c r="R294" s="36"/>
      <c r="S294" s="7">
        <v>6.97</v>
      </c>
      <c r="T294" s="21">
        <v>31.33</v>
      </c>
      <c r="U294" s="7">
        <v>28</v>
      </c>
      <c r="V294" s="7">
        <v>1.6470180000000001</v>
      </c>
      <c r="W294" s="7">
        <v>1.4719599999999999</v>
      </c>
      <c r="X294" s="7">
        <v>5.3229819999999997</v>
      </c>
      <c r="Y294" s="7">
        <v>0.17505999999999999</v>
      </c>
      <c r="Z294" s="22">
        <f t="shared" si="5"/>
        <v>0</v>
      </c>
    </row>
    <row r="295" spans="1:26" x14ac:dyDescent="0.25">
      <c r="A295" s="4">
        <v>292</v>
      </c>
      <c r="B295" s="6">
        <v>2025</v>
      </c>
      <c r="C295" s="6">
        <v>9</v>
      </c>
      <c r="D295" s="6"/>
      <c r="E295" s="6">
        <v>6.03</v>
      </c>
      <c r="F295" s="42"/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8.1489999999999991</v>
      </c>
      <c r="N295" s="21"/>
      <c r="O295" s="6"/>
      <c r="P295" s="7"/>
      <c r="Q295" s="7"/>
      <c r="R295" s="36"/>
      <c r="S295" s="7">
        <v>8.1489999999999991</v>
      </c>
      <c r="T295" s="21">
        <v>41.73</v>
      </c>
      <c r="U295" s="7">
        <v>32.700000000000003</v>
      </c>
      <c r="V295" s="7">
        <v>2.193746</v>
      </c>
      <c r="W295" s="7">
        <v>1.719039</v>
      </c>
      <c r="X295" s="7">
        <v>5.955254</v>
      </c>
      <c r="Y295" s="7">
        <v>0.47470400000000001</v>
      </c>
      <c r="Z295" s="22">
        <f t="shared" si="5"/>
        <v>0</v>
      </c>
    </row>
    <row r="296" spans="1:26" x14ac:dyDescent="0.25">
      <c r="A296" s="4">
        <v>293</v>
      </c>
      <c r="B296" s="6">
        <v>2025</v>
      </c>
      <c r="C296" s="6">
        <v>9</v>
      </c>
      <c r="D296" s="6"/>
      <c r="E296" s="6">
        <v>6.03</v>
      </c>
      <c r="F296" s="42"/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7.657</v>
      </c>
      <c r="N296" s="21"/>
      <c r="O296" s="6"/>
      <c r="P296" s="7"/>
      <c r="Q296" s="7"/>
      <c r="R296" s="36"/>
      <c r="S296" s="7">
        <v>7.657</v>
      </c>
      <c r="T296" s="21">
        <v>35.216000000000001</v>
      </c>
      <c r="U296" s="7">
        <v>35.76</v>
      </c>
      <c r="V296" s="7">
        <v>1.851305</v>
      </c>
      <c r="W296" s="7">
        <v>1.8799030000000001</v>
      </c>
      <c r="X296" s="7">
        <v>5.7770970000000004</v>
      </c>
      <c r="Y296" s="7">
        <v>0</v>
      </c>
      <c r="Z296" s="22">
        <f t="shared" si="5"/>
        <v>0</v>
      </c>
    </row>
    <row r="297" spans="1:26" x14ac:dyDescent="0.25">
      <c r="A297" s="4">
        <v>294</v>
      </c>
      <c r="B297" s="6">
        <v>2025</v>
      </c>
      <c r="C297" s="6">
        <v>9</v>
      </c>
      <c r="D297" s="6"/>
      <c r="E297" s="6">
        <v>6.03</v>
      </c>
      <c r="F297" s="42"/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7.2169999999999996</v>
      </c>
      <c r="N297" s="21"/>
      <c r="O297" s="6"/>
      <c r="P297" s="7"/>
      <c r="Q297" s="7"/>
      <c r="R297" s="36"/>
      <c r="S297" s="7">
        <v>7.2169999999999996</v>
      </c>
      <c r="T297" s="21">
        <v>43.47</v>
      </c>
      <c r="U297" s="7">
        <v>31.943000000000001</v>
      </c>
      <c r="V297" s="7">
        <v>2.285218</v>
      </c>
      <c r="W297" s="7">
        <v>1.679244</v>
      </c>
      <c r="X297" s="7">
        <v>4.9317820000000001</v>
      </c>
      <c r="Y297" s="7">
        <v>0.60597100000000004</v>
      </c>
      <c r="Z297" s="22">
        <f t="shared" si="5"/>
        <v>0</v>
      </c>
    </row>
    <row r="298" spans="1:26" x14ac:dyDescent="0.25">
      <c r="A298" s="4">
        <v>295</v>
      </c>
      <c r="B298" s="6">
        <v>2025</v>
      </c>
      <c r="C298" s="6">
        <v>9</v>
      </c>
      <c r="D298" s="6"/>
      <c r="E298" s="6">
        <v>6.03</v>
      </c>
      <c r="F298" s="42"/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11.334</v>
      </c>
      <c r="N298" s="21"/>
      <c r="O298" s="6"/>
      <c r="P298" s="7"/>
      <c r="Q298" s="7"/>
      <c r="R298" s="36"/>
      <c r="S298" s="7">
        <v>11.334</v>
      </c>
      <c r="T298" s="21">
        <v>58.95</v>
      </c>
      <c r="U298" s="7">
        <v>89.26</v>
      </c>
      <c r="V298" s="7">
        <v>3.099002</v>
      </c>
      <c r="W298" s="7">
        <v>4.6923979999999998</v>
      </c>
      <c r="X298" s="7">
        <v>6.6416019999999998</v>
      </c>
      <c r="Y298" s="7">
        <v>0</v>
      </c>
      <c r="Z298" s="22">
        <f t="shared" si="5"/>
        <v>0</v>
      </c>
    </row>
    <row r="299" spans="1:26" x14ac:dyDescent="0.25">
      <c r="A299" s="4">
        <v>296</v>
      </c>
      <c r="B299" s="6">
        <v>2025</v>
      </c>
      <c r="C299" s="6">
        <v>9</v>
      </c>
      <c r="D299" s="6"/>
      <c r="E299" s="6">
        <v>6.03</v>
      </c>
      <c r="F299" s="42"/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8.577</v>
      </c>
      <c r="N299" s="21"/>
      <c r="O299" s="6"/>
      <c r="P299" s="7"/>
      <c r="Q299" s="7"/>
      <c r="R299" s="36"/>
      <c r="S299" s="7">
        <v>8.577</v>
      </c>
      <c r="T299" s="21">
        <v>49.57</v>
      </c>
      <c r="U299" s="7">
        <v>51.76</v>
      </c>
      <c r="V299" s="7">
        <v>2.6058949999999999</v>
      </c>
      <c r="W299" s="7">
        <v>2.7210230000000002</v>
      </c>
      <c r="X299" s="7">
        <v>5.8559770000000002</v>
      </c>
      <c r="Y299" s="7">
        <v>0</v>
      </c>
      <c r="Z299" s="22">
        <f t="shared" si="5"/>
        <v>0</v>
      </c>
    </row>
    <row r="300" spans="1:26" x14ac:dyDescent="0.25">
      <c r="A300" s="4">
        <v>297</v>
      </c>
      <c r="B300" s="6">
        <v>2025</v>
      </c>
      <c r="C300" s="6">
        <v>9</v>
      </c>
      <c r="D300" s="6"/>
      <c r="E300" s="6">
        <v>6.03</v>
      </c>
      <c r="F300" s="42"/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41">
        <v>7.093</v>
      </c>
      <c r="N300" s="21"/>
      <c r="O300" s="6"/>
      <c r="P300" s="7"/>
      <c r="Q300" s="7"/>
      <c r="R300" s="36"/>
      <c r="S300" s="7">
        <v>7.093</v>
      </c>
      <c r="T300" s="21">
        <v>35.450000000000003</v>
      </c>
      <c r="U300" s="7">
        <v>42.7</v>
      </c>
      <c r="V300" s="7">
        <v>1.863607</v>
      </c>
      <c r="W300" s="7">
        <v>2.244739</v>
      </c>
      <c r="X300" s="7">
        <v>5.229393</v>
      </c>
      <c r="Y300" s="7">
        <v>-0.38112699999999999</v>
      </c>
      <c r="Z300" s="22">
        <f t="shared" si="5"/>
        <v>0</v>
      </c>
    </row>
    <row r="301" spans="1:26" x14ac:dyDescent="0.25">
      <c r="A301" s="4">
        <v>298</v>
      </c>
      <c r="B301" s="6">
        <v>2025</v>
      </c>
      <c r="C301" s="6">
        <v>9</v>
      </c>
      <c r="D301" s="6"/>
      <c r="E301" s="6">
        <v>6.03</v>
      </c>
      <c r="F301" s="42"/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14.807</v>
      </c>
      <c r="N301" s="21"/>
      <c r="O301" s="6"/>
      <c r="P301" s="7"/>
      <c r="Q301" s="7"/>
      <c r="R301" s="36"/>
      <c r="S301" s="7">
        <v>14.807</v>
      </c>
      <c r="T301" s="21">
        <v>76.77</v>
      </c>
      <c r="U301" s="7">
        <v>78.304000000000002</v>
      </c>
      <c r="V301" s="7">
        <v>4.0357989999999999</v>
      </c>
      <c r="W301" s="7">
        <v>4.116441</v>
      </c>
      <c r="X301" s="7">
        <v>10.771201</v>
      </c>
      <c r="Y301" s="7">
        <v>-8.0647999999999997E-2</v>
      </c>
      <c r="Z301" s="22">
        <f t="shared" si="5"/>
        <v>0</v>
      </c>
    </row>
    <row r="302" spans="1:26" x14ac:dyDescent="0.25">
      <c r="A302" s="4">
        <v>299</v>
      </c>
      <c r="B302" s="6">
        <v>2025</v>
      </c>
      <c r="C302" s="6">
        <v>9</v>
      </c>
      <c r="D302" s="6"/>
      <c r="E302" s="6">
        <v>6.03</v>
      </c>
      <c r="F302" s="42"/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14.500999999999999</v>
      </c>
      <c r="N302" s="21"/>
      <c r="O302" s="6"/>
      <c r="P302" s="7"/>
      <c r="Q302" s="7"/>
      <c r="R302" s="36"/>
      <c r="S302" s="7">
        <v>14.500999999999999</v>
      </c>
      <c r="T302" s="21">
        <v>107.83</v>
      </c>
      <c r="U302" s="7">
        <v>94</v>
      </c>
      <c r="V302" s="7">
        <v>5.6686230000000002</v>
      </c>
      <c r="W302" s="7">
        <v>4.9415800000000001</v>
      </c>
      <c r="X302" s="7">
        <v>8.8323769999999993</v>
      </c>
      <c r="Y302" s="7">
        <v>0.72704199999999997</v>
      </c>
      <c r="Z302" s="22">
        <f t="shared" si="5"/>
        <v>0</v>
      </c>
    </row>
    <row r="303" spans="1:26" x14ac:dyDescent="0.25">
      <c r="A303" s="4">
        <v>300</v>
      </c>
      <c r="B303" s="6">
        <v>2025</v>
      </c>
      <c r="C303" s="6">
        <v>9</v>
      </c>
      <c r="D303" s="6"/>
      <c r="E303" s="6">
        <v>6.03</v>
      </c>
      <c r="F303" s="42"/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12.946999999999999</v>
      </c>
      <c r="N303" s="21"/>
      <c r="O303" s="6"/>
      <c r="P303" s="7"/>
      <c r="Q303" s="7"/>
      <c r="R303" s="36"/>
      <c r="S303" s="7">
        <v>12.946999999999999</v>
      </c>
      <c r="T303" s="21">
        <v>77.27</v>
      </c>
      <c r="U303" s="7">
        <v>87.498999999999995</v>
      </c>
      <c r="V303" s="7">
        <v>4.0620839999999996</v>
      </c>
      <c r="W303" s="7">
        <v>4.5998219999999996</v>
      </c>
      <c r="X303" s="7">
        <v>8.8849160000000005</v>
      </c>
      <c r="Y303" s="7">
        <v>-0.537744</v>
      </c>
      <c r="Z303" s="22">
        <f t="shared" si="5"/>
        <v>0</v>
      </c>
    </row>
    <row r="304" spans="1:26" x14ac:dyDescent="0.25">
      <c r="A304" s="4">
        <v>301</v>
      </c>
      <c r="B304" s="6">
        <v>2025</v>
      </c>
      <c r="C304" s="6">
        <v>9</v>
      </c>
      <c r="D304" s="6"/>
      <c r="E304" s="6">
        <v>6.03</v>
      </c>
      <c r="F304" s="42"/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3.2959999999999998</v>
      </c>
      <c r="N304" s="21"/>
      <c r="O304" s="6"/>
      <c r="P304" s="7"/>
      <c r="Q304" s="7"/>
      <c r="R304" s="36"/>
      <c r="S304" s="7">
        <v>3.2959999999999998</v>
      </c>
      <c r="T304" s="21">
        <v>20.802</v>
      </c>
      <c r="U304" s="7">
        <v>78</v>
      </c>
      <c r="V304" s="7">
        <v>1.093561</v>
      </c>
      <c r="W304" s="7">
        <v>4.10046</v>
      </c>
      <c r="X304" s="7">
        <v>2.202439</v>
      </c>
      <c r="Y304" s="7">
        <v>-3.0068990000000002</v>
      </c>
      <c r="Z304" s="22">
        <f t="shared" si="5"/>
        <v>0</v>
      </c>
    </row>
    <row r="305" spans="1:26" x14ac:dyDescent="0.25">
      <c r="A305" s="4">
        <v>302</v>
      </c>
      <c r="B305" s="6">
        <v>2025</v>
      </c>
      <c r="C305" s="6">
        <v>9</v>
      </c>
      <c r="D305" s="6"/>
      <c r="E305" s="6">
        <v>6.03</v>
      </c>
      <c r="F305" s="42"/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3.2909999999999999</v>
      </c>
      <c r="N305" s="21"/>
      <c r="O305" s="6"/>
      <c r="P305" s="7"/>
      <c r="Q305" s="7"/>
      <c r="R305" s="36"/>
      <c r="S305" s="7">
        <v>3.2909999999999999</v>
      </c>
      <c r="T305" s="21">
        <v>21.757000000000001</v>
      </c>
      <c r="U305" s="7">
        <v>50.371000000000002</v>
      </c>
      <c r="V305" s="7">
        <v>1.1437649999999999</v>
      </c>
      <c r="W305" s="7">
        <v>2.6480039999999998</v>
      </c>
      <c r="X305" s="7">
        <v>2.1472349999999998</v>
      </c>
      <c r="Y305" s="7">
        <v>-1.50424</v>
      </c>
      <c r="Z305" s="22">
        <f t="shared" si="5"/>
        <v>0</v>
      </c>
    </row>
    <row r="306" spans="1:26" x14ac:dyDescent="0.25">
      <c r="A306" s="4">
        <v>303</v>
      </c>
      <c r="B306" s="6">
        <v>2025</v>
      </c>
      <c r="C306" s="6">
        <v>9</v>
      </c>
      <c r="D306" s="6"/>
      <c r="E306" s="6">
        <v>6.03</v>
      </c>
      <c r="F306" s="42"/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18.779</v>
      </c>
      <c r="N306" s="21"/>
      <c r="O306" s="6"/>
      <c r="P306" s="7"/>
      <c r="Q306" s="7"/>
      <c r="R306" s="36"/>
      <c r="S306" s="7">
        <v>18.779</v>
      </c>
      <c r="T306" s="21">
        <v>110.53</v>
      </c>
      <c r="U306" s="7">
        <v>89.623999999999995</v>
      </c>
      <c r="V306" s="7">
        <v>5.810562</v>
      </c>
      <c r="W306" s="7">
        <v>4.7115340000000003</v>
      </c>
      <c r="X306" s="7">
        <v>12.968438000000001</v>
      </c>
      <c r="Y306" s="7">
        <v>1.099027</v>
      </c>
      <c r="Z306" s="22">
        <f t="shared" si="5"/>
        <v>0</v>
      </c>
    </row>
    <row r="307" spans="1:26" x14ac:dyDescent="0.25">
      <c r="A307" s="4">
        <v>304</v>
      </c>
      <c r="B307" s="6">
        <v>2025</v>
      </c>
      <c r="C307" s="6">
        <v>9</v>
      </c>
      <c r="D307" s="6"/>
      <c r="E307" s="6">
        <v>6.03</v>
      </c>
      <c r="F307" s="42"/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12.156000000000001</v>
      </c>
      <c r="N307" s="21"/>
      <c r="O307" s="6"/>
      <c r="P307" s="7"/>
      <c r="Q307" s="7"/>
      <c r="R307" s="36"/>
      <c r="S307" s="7">
        <v>12.156000000000001</v>
      </c>
      <c r="T307" s="21">
        <v>67.7</v>
      </c>
      <c r="U307" s="7">
        <v>69.89</v>
      </c>
      <c r="V307" s="7">
        <v>3.558989</v>
      </c>
      <c r="W307" s="7">
        <v>3.6741169999999999</v>
      </c>
      <c r="X307" s="7">
        <v>8.5970110000000002</v>
      </c>
      <c r="Y307" s="7">
        <v>-0.11512699999999999</v>
      </c>
      <c r="Z307" s="22">
        <f t="shared" si="5"/>
        <v>0</v>
      </c>
    </row>
    <row r="308" spans="1:26" x14ac:dyDescent="0.25">
      <c r="A308" s="4">
        <v>305</v>
      </c>
      <c r="B308" s="6">
        <v>2025</v>
      </c>
      <c r="C308" s="6">
        <v>9</v>
      </c>
      <c r="D308" s="6"/>
      <c r="E308" s="6">
        <v>6.03</v>
      </c>
      <c r="F308" s="42"/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17.378</v>
      </c>
      <c r="N308" s="21"/>
      <c r="O308" s="6"/>
      <c r="P308" s="7"/>
      <c r="Q308" s="7"/>
      <c r="R308" s="36"/>
      <c r="S308" s="7">
        <v>17.378</v>
      </c>
      <c r="T308" s="21">
        <v>76.41</v>
      </c>
      <c r="U308" s="7">
        <v>83.271000000000001</v>
      </c>
      <c r="V308" s="7">
        <v>4.0168739999999996</v>
      </c>
      <c r="W308" s="7">
        <v>4.3775560000000002</v>
      </c>
      <c r="X308" s="7">
        <v>13.000444</v>
      </c>
      <c r="Y308" s="7">
        <v>0</v>
      </c>
      <c r="Z308" s="22">
        <f t="shared" si="5"/>
        <v>0</v>
      </c>
    </row>
    <row r="309" spans="1:26" x14ac:dyDescent="0.25">
      <c r="A309" s="4">
        <v>306</v>
      </c>
      <c r="B309" s="6">
        <v>2025</v>
      </c>
      <c r="C309" s="6">
        <v>9</v>
      </c>
      <c r="D309" s="6"/>
      <c r="E309" s="6">
        <v>6.03</v>
      </c>
      <c r="F309" s="42"/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8.77</v>
      </c>
      <c r="N309" s="21"/>
      <c r="O309" s="6"/>
      <c r="P309" s="7"/>
      <c r="Q309" s="7"/>
      <c r="R309" s="36"/>
      <c r="S309" s="7">
        <v>8.77</v>
      </c>
      <c r="T309" s="21">
        <v>45.12</v>
      </c>
      <c r="U309" s="7">
        <v>41.261000000000003</v>
      </c>
      <c r="V309" s="7">
        <v>2.3719579999999998</v>
      </c>
      <c r="W309" s="7">
        <v>2.1690909999999999</v>
      </c>
      <c r="X309" s="7">
        <v>6.3980420000000002</v>
      </c>
      <c r="Y309" s="7">
        <v>0.202874</v>
      </c>
      <c r="Z309" s="22">
        <f t="shared" si="5"/>
        <v>0</v>
      </c>
    </row>
    <row r="310" spans="1:26" x14ac:dyDescent="0.25">
      <c r="A310" s="4">
        <v>307</v>
      </c>
      <c r="B310" s="6">
        <v>2025</v>
      </c>
      <c r="C310" s="6">
        <v>9</v>
      </c>
      <c r="D310" s="6"/>
      <c r="E310" s="6">
        <v>6.03</v>
      </c>
      <c r="F310" s="42"/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4.4630000000000001</v>
      </c>
      <c r="N310" s="21"/>
      <c r="O310" s="6"/>
      <c r="P310" s="7"/>
      <c r="Q310" s="7"/>
      <c r="R310" s="36"/>
      <c r="S310" s="7">
        <v>4.4630000000000001</v>
      </c>
      <c r="T310" s="21">
        <v>26.85</v>
      </c>
      <c r="U310" s="7">
        <v>34.915999999999997</v>
      </c>
      <c r="V310" s="7">
        <v>1.411505</v>
      </c>
      <c r="W310" s="7">
        <v>1.835534</v>
      </c>
      <c r="X310" s="7">
        <v>3.0514950000000001</v>
      </c>
      <c r="Y310" s="7">
        <v>-0.42403000000000002</v>
      </c>
      <c r="Z310" s="22">
        <f t="shared" si="5"/>
        <v>0</v>
      </c>
    </row>
    <row r="311" spans="1:26" x14ac:dyDescent="0.25">
      <c r="A311" s="4">
        <v>308</v>
      </c>
      <c r="B311" s="6">
        <v>2025</v>
      </c>
      <c r="C311" s="6">
        <v>9</v>
      </c>
      <c r="D311" s="6"/>
      <c r="E311" s="6">
        <v>6.03</v>
      </c>
      <c r="F311" s="42"/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11.054</v>
      </c>
      <c r="N311" s="21"/>
      <c r="O311" s="6"/>
      <c r="P311" s="7"/>
      <c r="Q311" s="7"/>
      <c r="R311" s="36"/>
      <c r="S311" s="7">
        <v>11.054</v>
      </c>
      <c r="T311" s="21">
        <v>52.06</v>
      </c>
      <c r="U311" s="7">
        <v>54.963000000000001</v>
      </c>
      <c r="V311" s="7">
        <v>2.7367940000000002</v>
      </c>
      <c r="W311" s="7">
        <v>2.889405</v>
      </c>
      <c r="X311" s="7">
        <v>8.1645950000000003</v>
      </c>
      <c r="Y311" s="7">
        <v>0</v>
      </c>
      <c r="Z311" s="22">
        <f t="shared" si="5"/>
        <v>0</v>
      </c>
    </row>
    <row r="312" spans="1:26" x14ac:dyDescent="0.25">
      <c r="A312" s="4">
        <v>309</v>
      </c>
      <c r="B312" s="6">
        <v>2025</v>
      </c>
      <c r="C312" s="6">
        <v>9</v>
      </c>
      <c r="D312" s="6"/>
      <c r="E312" s="6">
        <v>6.03</v>
      </c>
      <c r="F312" s="42"/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9.343</v>
      </c>
      <c r="N312" s="21"/>
      <c r="O312" s="6"/>
      <c r="P312" s="7"/>
      <c r="Q312" s="7"/>
      <c r="R312" s="36"/>
      <c r="S312" s="7">
        <v>9.343</v>
      </c>
      <c r="T312" s="21">
        <v>59.08</v>
      </c>
      <c r="U312" s="7">
        <v>76.510999999999996</v>
      </c>
      <c r="V312" s="7">
        <v>3.105836</v>
      </c>
      <c r="W312" s="7">
        <v>4.0221830000000001</v>
      </c>
      <c r="X312" s="7">
        <v>6.2371639999999999</v>
      </c>
      <c r="Y312" s="7">
        <v>-0.91635</v>
      </c>
      <c r="Z312" s="22">
        <f t="shared" si="5"/>
        <v>0</v>
      </c>
    </row>
    <row r="313" spans="1:26" x14ac:dyDescent="0.25">
      <c r="A313" s="4">
        <v>310</v>
      </c>
      <c r="B313" s="6">
        <v>2025</v>
      </c>
      <c r="C313" s="6">
        <v>9</v>
      </c>
      <c r="D313" s="6"/>
      <c r="E313" s="6">
        <v>6.03</v>
      </c>
      <c r="F313" s="42"/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11.388999999999999</v>
      </c>
      <c r="N313" s="21"/>
      <c r="O313" s="6"/>
      <c r="P313" s="7"/>
      <c r="Q313" s="7"/>
      <c r="R313" s="36"/>
      <c r="S313" s="7">
        <v>11.388999999999999</v>
      </c>
      <c r="T313" s="21">
        <v>69.709999999999994</v>
      </c>
      <c r="U313" s="7">
        <v>69</v>
      </c>
      <c r="V313" s="7">
        <v>3.6646550000000002</v>
      </c>
      <c r="W313" s="7">
        <v>3.6273300000000002</v>
      </c>
      <c r="X313" s="7">
        <v>7.7243449999999996</v>
      </c>
      <c r="Y313" s="7">
        <v>3.7319999999999999E-2</v>
      </c>
      <c r="Z313" s="22">
        <f t="shared" si="5"/>
        <v>0</v>
      </c>
    </row>
    <row r="314" spans="1:26" x14ac:dyDescent="0.25">
      <c r="A314" s="4">
        <v>311</v>
      </c>
      <c r="B314" s="6">
        <v>2025</v>
      </c>
      <c r="C314" s="6">
        <v>9</v>
      </c>
      <c r="D314" s="6"/>
      <c r="E314" s="6">
        <v>6.03</v>
      </c>
      <c r="F314" s="42"/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15.835000000000001</v>
      </c>
      <c r="N314" s="21"/>
      <c r="O314" s="6"/>
      <c r="P314" s="7"/>
      <c r="Q314" s="7"/>
      <c r="R314" s="36"/>
      <c r="S314" s="7">
        <v>15.835000000000001</v>
      </c>
      <c r="T314" s="21">
        <v>145.33000000000001</v>
      </c>
      <c r="U314" s="7">
        <v>144.78800000000001</v>
      </c>
      <c r="V314" s="7">
        <v>7.6399980000000003</v>
      </c>
      <c r="W314" s="7">
        <v>7.6115060000000003</v>
      </c>
      <c r="X314" s="7">
        <v>8.1950020000000006</v>
      </c>
      <c r="Y314" s="7">
        <v>2.8489E-2</v>
      </c>
      <c r="Z314" s="22">
        <f t="shared" si="5"/>
        <v>0</v>
      </c>
    </row>
    <row r="315" spans="1:26" x14ac:dyDescent="0.25">
      <c r="A315" s="4">
        <v>312</v>
      </c>
      <c r="B315" s="6">
        <v>2025</v>
      </c>
      <c r="C315" s="6">
        <v>9</v>
      </c>
      <c r="D315" s="6"/>
      <c r="E315" s="6">
        <v>6.03</v>
      </c>
      <c r="F315" s="42"/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3.4929999999999999</v>
      </c>
      <c r="N315" s="21"/>
      <c r="O315" s="6"/>
      <c r="P315" s="7"/>
      <c r="Q315" s="7"/>
      <c r="R315" s="36"/>
      <c r="S315" s="7">
        <v>3.4929999999999999</v>
      </c>
      <c r="T315" s="21">
        <v>25.716000000000001</v>
      </c>
      <c r="U315" s="7">
        <v>41.5</v>
      </c>
      <c r="V315" s="7">
        <v>1.35189</v>
      </c>
      <c r="W315" s="7">
        <v>2.1816550000000001</v>
      </c>
      <c r="X315" s="7">
        <v>2.1411099999999998</v>
      </c>
      <c r="Y315" s="7">
        <v>-0.829766</v>
      </c>
      <c r="Z315" s="22">
        <f t="shared" si="5"/>
        <v>0</v>
      </c>
    </row>
    <row r="316" spans="1:26" x14ac:dyDescent="0.25">
      <c r="A316" s="4">
        <v>313</v>
      </c>
      <c r="B316" s="6">
        <v>2025</v>
      </c>
      <c r="C316" s="6">
        <v>9</v>
      </c>
      <c r="D316" s="6"/>
      <c r="E316" s="6">
        <v>6.03</v>
      </c>
      <c r="F316" s="42"/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6.8810000000000002</v>
      </c>
      <c r="N316" s="21"/>
      <c r="O316" s="6"/>
      <c r="P316" s="7"/>
      <c r="Q316" s="7"/>
      <c r="R316" s="36"/>
      <c r="S316" s="7">
        <v>6.8810000000000002</v>
      </c>
      <c r="T316" s="21">
        <v>63.29</v>
      </c>
      <c r="U316" s="7">
        <v>50</v>
      </c>
      <c r="V316" s="7">
        <v>3.3271549999999999</v>
      </c>
      <c r="W316" s="7">
        <v>2.6284999999999998</v>
      </c>
      <c r="X316" s="7">
        <v>3.5538449999999999</v>
      </c>
      <c r="Y316" s="7">
        <v>0.69865999999999995</v>
      </c>
      <c r="Z316" s="22">
        <f t="shared" si="5"/>
        <v>0</v>
      </c>
    </row>
    <row r="317" spans="1:26" x14ac:dyDescent="0.25">
      <c r="A317" s="4">
        <v>314</v>
      </c>
      <c r="B317" s="6">
        <v>2025</v>
      </c>
      <c r="C317" s="6">
        <v>9</v>
      </c>
      <c r="D317" s="6"/>
      <c r="E317" s="6">
        <v>6.03</v>
      </c>
      <c r="F317" s="42"/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3.617</v>
      </c>
      <c r="N317" s="21"/>
      <c r="O317" s="6"/>
      <c r="P317" s="7"/>
      <c r="Q317" s="7"/>
      <c r="R317" s="36"/>
      <c r="S317" s="7">
        <v>3.617</v>
      </c>
      <c r="T317" s="21">
        <v>29.885000000000002</v>
      </c>
      <c r="U317" s="7">
        <v>23</v>
      </c>
      <c r="V317" s="7">
        <v>1.571054</v>
      </c>
      <c r="W317" s="7">
        <v>1.2091099999999999</v>
      </c>
      <c r="X317" s="7">
        <v>2.0459459999999998</v>
      </c>
      <c r="Y317" s="7">
        <v>0.36194399999999999</v>
      </c>
      <c r="Z317" s="22">
        <f t="shared" si="5"/>
        <v>0</v>
      </c>
    </row>
    <row r="318" spans="1:26" x14ac:dyDescent="0.25">
      <c r="A318" s="4">
        <v>315</v>
      </c>
      <c r="B318" s="6">
        <v>2025</v>
      </c>
      <c r="C318" s="6">
        <v>9</v>
      </c>
      <c r="D318" s="6"/>
      <c r="E318" s="6">
        <v>6.03</v>
      </c>
      <c r="F318" s="42"/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7.3390000000000004</v>
      </c>
      <c r="N318" s="21"/>
      <c r="O318" s="6"/>
      <c r="P318" s="7"/>
      <c r="Q318" s="7"/>
      <c r="R318" s="36"/>
      <c r="S318" s="7">
        <v>7.3390000000000004</v>
      </c>
      <c r="T318" s="21">
        <v>36.158999999999999</v>
      </c>
      <c r="U318" s="7">
        <v>39.9</v>
      </c>
      <c r="V318" s="7">
        <v>1.900879</v>
      </c>
      <c r="W318" s="7">
        <v>2.0975429999999999</v>
      </c>
      <c r="X318" s="7">
        <v>5.4381209999999998</v>
      </c>
      <c r="Y318" s="7">
        <v>-0.19666500000000001</v>
      </c>
      <c r="Z318" s="22">
        <f t="shared" si="5"/>
        <v>0</v>
      </c>
    </row>
    <row r="319" spans="1:26" x14ac:dyDescent="0.25">
      <c r="A319" s="4">
        <v>316</v>
      </c>
      <c r="B319" s="6">
        <v>2025</v>
      </c>
      <c r="C319" s="6">
        <v>9</v>
      </c>
      <c r="D319" s="6"/>
      <c r="E319" s="6">
        <v>6.03</v>
      </c>
      <c r="F319" s="42"/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3.6589999999999998</v>
      </c>
      <c r="N319" s="21"/>
      <c r="O319" s="6"/>
      <c r="P319" s="7"/>
      <c r="Q319" s="7"/>
      <c r="R319" s="36"/>
      <c r="S319" s="7">
        <v>3.6589999999999998</v>
      </c>
      <c r="T319" s="21">
        <v>29.257999999999999</v>
      </c>
      <c r="U319" s="7">
        <v>20.474</v>
      </c>
      <c r="V319" s="7">
        <v>1.5380929999999999</v>
      </c>
      <c r="W319" s="7">
        <v>1.0763180000000001</v>
      </c>
      <c r="X319" s="7">
        <v>2.1209069999999999</v>
      </c>
      <c r="Y319" s="7">
        <v>0.46177499999999999</v>
      </c>
      <c r="Z319" s="22">
        <f t="shared" si="5"/>
        <v>0</v>
      </c>
    </row>
    <row r="320" spans="1:26" x14ac:dyDescent="0.25">
      <c r="A320" s="4">
        <v>317</v>
      </c>
      <c r="B320" s="6">
        <v>2025</v>
      </c>
      <c r="C320" s="6">
        <v>9</v>
      </c>
      <c r="D320" s="6"/>
      <c r="E320" s="6">
        <v>6.03</v>
      </c>
      <c r="F320" s="42"/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15.122999999999999</v>
      </c>
      <c r="N320" s="21"/>
      <c r="O320" s="6"/>
      <c r="P320" s="7"/>
      <c r="Q320" s="7"/>
      <c r="R320" s="36"/>
      <c r="S320" s="7">
        <v>15.122999999999999</v>
      </c>
      <c r="T320" s="21">
        <v>67.290000000000006</v>
      </c>
      <c r="U320" s="7">
        <v>73.5</v>
      </c>
      <c r="V320" s="7">
        <v>3.5374349999999999</v>
      </c>
      <c r="W320" s="7">
        <v>3.8638949999999999</v>
      </c>
      <c r="X320" s="7">
        <v>11.585565000000001</v>
      </c>
      <c r="Y320" s="7">
        <v>-0.32646199999999997</v>
      </c>
      <c r="Z320" s="22">
        <f t="shared" si="5"/>
        <v>0</v>
      </c>
    </row>
    <row r="321" spans="1:26" x14ac:dyDescent="0.25">
      <c r="A321" s="4">
        <v>318</v>
      </c>
      <c r="B321" s="6">
        <v>2025</v>
      </c>
      <c r="C321" s="6">
        <v>9</v>
      </c>
      <c r="D321" s="6"/>
      <c r="E321" s="6">
        <v>6.03</v>
      </c>
      <c r="F321" s="42"/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17.372</v>
      </c>
      <c r="N321" s="21"/>
      <c r="O321" s="6"/>
      <c r="P321" s="7"/>
      <c r="Q321" s="7"/>
      <c r="R321" s="36"/>
      <c r="S321" s="7">
        <v>17.372</v>
      </c>
      <c r="T321" s="21">
        <v>91.03</v>
      </c>
      <c r="U321" s="7">
        <v>98.5</v>
      </c>
      <c r="V321" s="7">
        <v>4.7854469999999996</v>
      </c>
      <c r="W321" s="7">
        <v>5.1781449999999998</v>
      </c>
      <c r="X321" s="7">
        <v>12.586553</v>
      </c>
      <c r="Y321" s="7">
        <v>-0.39268900000000001</v>
      </c>
      <c r="Z321" s="22">
        <f t="shared" si="5"/>
        <v>0</v>
      </c>
    </row>
    <row r="322" spans="1:26" x14ac:dyDescent="0.25">
      <c r="L322" s="4">
        <f>SUM(L4:L321)</f>
        <v>603475.3899999999</v>
      </c>
      <c r="M322" s="25">
        <f>SUM(M4:M321)</f>
        <v>3035.7900000000013</v>
      </c>
      <c r="N322" s="25">
        <f>SUM(N4:N321)</f>
        <v>0</v>
      </c>
      <c r="Q322" s="25">
        <f>SUM(Q4:Q321)</f>
        <v>0</v>
      </c>
      <c r="R322" s="38">
        <f>SUM(R4:R321)</f>
        <v>0</v>
      </c>
      <c r="S322" s="4">
        <f t="shared" ref="S322:Y322" si="6">SUM(S4:S321)</f>
        <v>3035.7900000000013</v>
      </c>
      <c r="T322" s="4">
        <f t="shared" si="6"/>
        <v>17511.47600000001</v>
      </c>
      <c r="U322" s="4">
        <f t="shared" si="6"/>
        <v>19795.069299999996</v>
      </c>
      <c r="V322" s="25">
        <f t="shared" si="6"/>
        <v>920.57830999999976</v>
      </c>
      <c r="W322" s="25">
        <f t="shared" si="6"/>
        <v>1040.6267960000007</v>
      </c>
      <c r="X322" s="25">
        <f t="shared" si="6"/>
        <v>2083.2295089999998</v>
      </c>
      <c r="Y322" s="25">
        <f t="shared" si="6"/>
        <v>-94.807813000000039</v>
      </c>
    </row>
    <row r="323" spans="1:26" x14ac:dyDescent="0.25">
      <c r="V323" s="4">
        <f>V322/T322</f>
        <v>5.2570000952518181E-2</v>
      </c>
      <c r="W323" s="4">
        <f>W322/U322</f>
        <v>5.2570000146450656E-2</v>
      </c>
    </row>
    <row r="324" spans="1:26" x14ac:dyDescent="0.25">
      <c r="M324" s="25"/>
    </row>
    <row r="326" spans="1:26" x14ac:dyDescent="0.25">
      <c r="M326" s="25"/>
    </row>
  </sheetData>
  <autoFilter ref="A3:Z326" xr:uid="{00000000-0001-0000-0000-000000000000}"/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LarisaR</cp:lastModifiedBy>
  <cp:lastPrinted>2020-11-06T08:12:01Z</cp:lastPrinted>
  <dcterms:created xsi:type="dcterms:W3CDTF">2020-09-01T05:28:57Z</dcterms:created>
  <dcterms:modified xsi:type="dcterms:W3CDTF">2025-10-09T05:54:17Z</dcterms:modified>
</cp:coreProperties>
</file>