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LarisaR\Documents\My Documents\My Documents\Larisa\Ataskaitos\2026\2026_03 atask\"/>
    </mc:Choice>
  </mc:AlternateContent>
  <xr:revisionPtr revIDLastSave="0" documentId="13_ncr:1_{1B69A8D1-3B08-4C4C-921B-A4C045C33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Z28" i="1"/>
  <c r="Z27" i="1"/>
  <c r="Z319" i="1"/>
  <c r="O322" i="1"/>
  <c r="O323" i="1" s="1"/>
  <c r="Z71" i="1" l="1"/>
  <c r="M322" i="1" l="1"/>
  <c r="Z321" i="1" l="1"/>
  <c r="Q322" i="1" l="1"/>
  <c r="R322" i="1" l="1"/>
  <c r="N322" i="1"/>
  <c r="Y322" i="1" l="1"/>
  <c r="X322" i="1"/>
  <c r="W322" i="1"/>
  <c r="V322" i="1"/>
  <c r="U322" i="1"/>
  <c r="T322" i="1"/>
  <c r="S322" i="1"/>
  <c r="L322" i="1"/>
  <c r="Z301" i="1"/>
  <c r="V323" i="1" l="1"/>
  <c r="W323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20" i="1"/>
  <c r="Z322" i="1" l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<sst xmlns="http://schemas.openxmlformats.org/spreadsheetml/2006/main" count="1076" uniqueCount="172">
  <si>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</si>
  <si>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</si>
  <si>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</si>
  <si>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</si>
  <si>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</si>
  <si>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</si>
  <si>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</si>
  <si>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</si>
  <si>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</si>
  <si>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</si>
  <si>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</si>
  <si>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</si>
  <si>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</si>
  <si>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</si>
  <si>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</si>
  <si>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</si>
  <si>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</si>
  <si>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</si>
  <si>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</si>
  <si>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</si>
  <si>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</si>
  <si>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</si>
  <si>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</si>
  <si>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</si>
  <si>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</si>
  <si>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</si>
  <si>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</si>
  <si>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</si>
  <si>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</si>
  <si>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</si>
  <si>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</si>
  <si>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</si>
  <si>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</si>
  <si>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</si>
  <si>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</si>
  <si>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</si>
  <si>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</si>
  <si>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</si>
  <si>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</si>
  <si>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</si>
  <si>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</si>
  <si>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</si>
  <si>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</si>
  <si>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</si>
  <si>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</si>
  <si>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</si>
  <si>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</si>
  <si>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</si>
  <si>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</si>
  <si>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</si>
  <si>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</si>
  <si>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</si>
  <si>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</si>
  <si>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</si>
  <si>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</si>
  <si>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</si>
  <si>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</si>
  <si>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</si>
  <si>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</si>
  <si>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</si>
  <si>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</si>
  <si>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</si>
  <si>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</si>
  <si>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</si>
  <si>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</si>
  <si>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</si>
  <si>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</si>
  <si>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</si>
  <si>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</si>
  <si>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</si>
  <si>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</si>
  <si>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</si>
  <si>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</si>
  <si>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</si>
  <si>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</si>
  <si>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</si>
  <si>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</si>
  <si>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</si>
  <si>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</si>
  <si>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</si>
  <si>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</si>
  <si>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</si>
  <si>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</si>
  <si>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</si>
  <si>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</si>
  <si>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</si>
  <si>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</si>
  <si>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</si>
  <si>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</si>
  <si>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</si>
  <si>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</si>
  <si>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</si>
  <si>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</si>
  <si>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</si>
  <si>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</si>
  <si>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</si>
  <si>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</si>
  <si>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</si>
  <si>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</si>
  <si>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</si>
  <si>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</si>
  <si>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</si>
  <si>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</si>
  <si>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</si>
  <si>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</si>
  <si>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</si>
  <si>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</si>
  <si>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</si>
  <si>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</si>
  <si>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</si>
  <si>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</si>
  <si>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</si>
  <si>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</si>
  <si>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</si>
  <si>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</si>
  <si>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</si>
  <si>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</si>
  <si>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</si>
  <si>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</si>
  <si>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</si>
  <si>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</si>
  <si>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</si>
  <si>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</si>
  <si>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</si>
  <si>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</si>
  <si>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</si>
  <si>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</si>
  <si>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</si>
  <si>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</si>
  <si>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</si>
  <si>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</si>
  <si>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</si>
  <si>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</si>
  <si>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</si>
  <si>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</si>
  <si>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</si>
  <si>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</si>
  <si>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</si>
  <si>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</si>
  <si>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</si>
  <si>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</si>
  <si>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</si>
  <si>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</si>
  <si>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</si>
  <si>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</si>
  <si>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</si>
  <si>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</si>
  <si>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</si>
  <si>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</si>
  <si>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</si>
  <si>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</si>
  <si>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</si>
  <si>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</si>
  <si>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</si>
  <si>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</si>
  <si>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</si>
  <si>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</si>
  <si>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</si>
  <si>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</si>
  <si>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</si>
  <si>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</si>
  <si>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</si>
  <si>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</si>
  <si>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</si>
  <si>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</si>
  <si>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</si>
  <si>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</si>
  <si>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</si>
  <si>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</si>
  <si>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</si>
  <si>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</si>
  <si>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2026 m. KOVO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</si>
</sst>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6"/>
  <sheetViews>
    <sheetView tabSelected="1" zoomScale="110" zoomScaleNormal="110" workbookViewId="0">
      <pane ySplit="3" topLeftCell="A4" activePane="bottomLeft" state="frozen"/>
      <selection pane="bottomLeft" activeCell="Y13" sqref="Y13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6.85546875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4" width="10.140625" style="4" bestFit="1" customWidth="1"/>
    <col min="15" max="15" width="12.42578125" style="4" bestFit="1" customWidth="1"/>
    <col min="16" max="16" width="9.28515625" style="4" customWidth="1"/>
    <col min="17" max="17" width="10.140625" style="4" customWidth="1"/>
    <col min="18" max="18" width="11" style="38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0" t="s">
        <v>171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2026</v>
      </c>
      <c r="C4" s="6">
        <v>3</v>
      </c>
      <c r="D4" s="6">
        <v>403</v>
      </c>
      <c r="E4" s="6">
        <v>8.0500000000000007</v>
      </c>
      <c r="F4" s="39">
        <v>5</v>
      </c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33.466000000000001</v>
      </c>
      <c r="N4" s="21">
        <v>24.114000000000001</v>
      </c>
      <c r="O4" s="7">
        <v>15.237</v>
      </c>
      <c r="P4" s="7"/>
      <c r="Q4" s="7">
        <v>12.326000000000001</v>
      </c>
      <c r="R4" s="35">
        <v>3.0585999999999999E-2</v>
      </c>
      <c r="S4" s="7">
        <v>9.3520000000000003</v>
      </c>
      <c r="T4" s="21">
        <v>49.685000000000002</v>
      </c>
      <c r="U4" s="7">
        <v>46</v>
      </c>
      <c r="V4" s="7">
        <v>2.6119400000000002</v>
      </c>
      <c r="W4" s="7">
        <v>2.4182199999999998</v>
      </c>
      <c r="X4" s="7">
        <v>6.7400609999999999</v>
      </c>
      <c r="Y4" s="7">
        <v>0.19372</v>
      </c>
      <c r="Z4" s="22">
        <f>Q4*E4/100</f>
        <v>0.9922430000000001</v>
      </c>
    </row>
    <row r="5" spans="1:26" x14ac:dyDescent="0.25">
      <c r="A5" s="4">
        <v>2</v>
      </c>
      <c r="B5" s="6">
        <v>2026</v>
      </c>
      <c r="C5" s="6">
        <v>3</v>
      </c>
      <c r="D5" s="6">
        <v>403</v>
      </c>
      <c r="E5" s="6">
        <v>8.0500000000000007</v>
      </c>
      <c r="F5" s="39">
        <v>5</v>
      </c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37.807000000000002</v>
      </c>
      <c r="N5" s="21">
        <v>27.401</v>
      </c>
      <c r="O5" s="7">
        <v>15.237</v>
      </c>
      <c r="P5" s="7"/>
      <c r="Q5" s="7">
        <v>14.028</v>
      </c>
      <c r="R5" s="35">
        <v>3.4809E-2</v>
      </c>
      <c r="S5" s="7">
        <v>10.406000000000001</v>
      </c>
      <c r="T5" s="21">
        <v>58.457000000000001</v>
      </c>
      <c r="U5" s="7">
        <v>66.5</v>
      </c>
      <c r="V5" s="7">
        <v>3.0730840000000001</v>
      </c>
      <c r="W5" s="7">
        <v>3.495905</v>
      </c>
      <c r="X5" s="7">
        <v>7.3329149999999998</v>
      </c>
      <c r="Y5" s="7">
        <v>-0.422821</v>
      </c>
      <c r="Z5" s="22">
        <f t="shared" ref="Z5:Z67" si="0">Q5*E5/100</f>
        <v>1.1292540000000002</v>
      </c>
    </row>
    <row r="6" spans="1:26" x14ac:dyDescent="0.25">
      <c r="A6" s="4">
        <v>3</v>
      </c>
      <c r="B6" s="6">
        <v>2026</v>
      </c>
      <c r="C6" s="6">
        <v>3</v>
      </c>
      <c r="D6" s="6">
        <v>403</v>
      </c>
      <c r="E6" s="6">
        <v>8.0500000000000007</v>
      </c>
      <c r="F6" s="39">
        <v>5</v>
      </c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91.71</v>
      </c>
      <c r="N6" s="21">
        <v>68.736997000000002</v>
      </c>
      <c r="O6" s="7">
        <v>15.237</v>
      </c>
      <c r="P6" s="7"/>
      <c r="Q6" s="7">
        <v>13.258000000000001</v>
      </c>
      <c r="R6" s="35">
        <v>3.2897000000000003E-2</v>
      </c>
      <c r="S6" s="7">
        <v>22.972999999999999</v>
      </c>
      <c r="T6" s="21">
        <v>203.49</v>
      </c>
      <c r="U6" s="7">
        <v>217.852</v>
      </c>
      <c r="V6" s="7">
        <v>10.697469</v>
      </c>
      <c r="W6" s="7">
        <v>11.45248</v>
      </c>
      <c r="X6" s="7">
        <v>11.520522</v>
      </c>
      <c r="Y6" s="7">
        <v>0</v>
      </c>
      <c r="Z6" s="22">
        <f t="shared" si="0"/>
        <v>1.0672690000000002</v>
      </c>
    </row>
    <row r="7" spans="1:26" x14ac:dyDescent="0.25">
      <c r="A7" s="4">
        <v>4</v>
      </c>
      <c r="B7" s="6">
        <v>2026</v>
      </c>
      <c r="C7" s="6">
        <v>3</v>
      </c>
      <c r="D7" s="6">
        <v>403</v>
      </c>
      <c r="E7" s="6">
        <v>8.0500000000000007</v>
      </c>
      <c r="F7" s="39">
        <v>5</v>
      </c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34.524999999999999</v>
      </c>
      <c r="N7" s="21">
        <v>24.274000000000001</v>
      </c>
      <c r="O7" s="7">
        <v>15.237</v>
      </c>
      <c r="P7" s="7"/>
      <c r="Q7" s="7">
        <v>12.286</v>
      </c>
      <c r="R7" s="35">
        <v>3.0485000000000002E-2</v>
      </c>
      <c r="S7" s="7">
        <v>10.251004</v>
      </c>
      <c r="T7" s="21">
        <v>69.963999999999999</v>
      </c>
      <c r="U7" s="7">
        <v>63.3</v>
      </c>
      <c r="V7" s="7">
        <v>3.678007</v>
      </c>
      <c r="W7" s="7">
        <v>3.3276810000000001</v>
      </c>
      <c r="X7" s="7">
        <v>6.5729939999999996</v>
      </c>
      <c r="Y7" s="7">
        <v>0.35032999999999997</v>
      </c>
      <c r="Z7" s="22">
        <f t="shared" si="0"/>
        <v>0.9890230000000001</v>
      </c>
    </row>
    <row r="8" spans="1:26" x14ac:dyDescent="0.25">
      <c r="A8" s="4">
        <v>5</v>
      </c>
      <c r="B8" s="6">
        <v>2026</v>
      </c>
      <c r="C8" s="6">
        <v>3</v>
      </c>
      <c r="D8" s="6">
        <v>403</v>
      </c>
      <c r="E8" s="6">
        <v>8.0500000000000007</v>
      </c>
      <c r="F8" s="39">
        <v>5</v>
      </c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34.323</v>
      </c>
      <c r="N8" s="21">
        <v>24.784998000000002</v>
      </c>
      <c r="O8" s="7">
        <v>15.237</v>
      </c>
      <c r="P8" s="7"/>
      <c r="Q8" s="7">
        <v>12.671999999999999</v>
      </c>
      <c r="R8" s="35">
        <v>3.1445000000000001E-2</v>
      </c>
      <c r="S8" s="7">
        <v>9.5379959999999997</v>
      </c>
      <c r="T8" s="21">
        <v>71.585999999999999</v>
      </c>
      <c r="U8" s="7">
        <v>118</v>
      </c>
      <c r="V8" s="7">
        <v>3.7632759999999998</v>
      </c>
      <c r="W8" s="7">
        <v>6.2032600000000002</v>
      </c>
      <c r="X8" s="7">
        <v>5.774724</v>
      </c>
      <c r="Y8" s="7">
        <v>-2.439988</v>
      </c>
      <c r="Z8" s="22">
        <f t="shared" si="0"/>
        <v>1.0200960000000001</v>
      </c>
    </row>
    <row r="9" spans="1:26" x14ac:dyDescent="0.25">
      <c r="A9" s="4">
        <v>6</v>
      </c>
      <c r="B9" s="6">
        <v>2026</v>
      </c>
      <c r="C9" s="6">
        <v>3</v>
      </c>
      <c r="D9" s="6">
        <v>403</v>
      </c>
      <c r="E9" s="6">
        <v>8.0500000000000007</v>
      </c>
      <c r="F9" s="39">
        <v>5</v>
      </c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37.265999999999998</v>
      </c>
      <c r="N9" s="21">
        <v>27.573999000000001</v>
      </c>
      <c r="O9" s="7">
        <v>15.237</v>
      </c>
      <c r="P9" s="7"/>
      <c r="Q9" s="7">
        <v>13.965</v>
      </c>
      <c r="R9" s="35">
        <v>3.4652000000000002E-2</v>
      </c>
      <c r="S9" s="7">
        <v>9.6920020000000005</v>
      </c>
      <c r="T9" s="21">
        <v>55.534999999999997</v>
      </c>
      <c r="U9" s="7">
        <v>64.5</v>
      </c>
      <c r="V9" s="7">
        <v>2.9194749999999998</v>
      </c>
      <c r="W9" s="7">
        <v>3.390765</v>
      </c>
      <c r="X9" s="7">
        <v>6.7725239999999998</v>
      </c>
      <c r="Y9" s="7">
        <v>-0.47128799999999998</v>
      </c>
      <c r="Z9" s="22">
        <f t="shared" si="0"/>
        <v>1.1241825000000001</v>
      </c>
    </row>
    <row r="10" spans="1:26" x14ac:dyDescent="0.25">
      <c r="A10" s="4">
        <v>7</v>
      </c>
      <c r="B10" s="6">
        <v>2026</v>
      </c>
      <c r="C10" s="6">
        <v>3</v>
      </c>
      <c r="D10" s="6">
        <v>403</v>
      </c>
      <c r="E10" s="6">
        <v>8.0500000000000007</v>
      </c>
      <c r="F10" s="39">
        <v>5</v>
      </c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18.963000000000001</v>
      </c>
      <c r="N10" s="21">
        <v>12.672002000000001</v>
      </c>
      <c r="O10" s="7">
        <v>15.237</v>
      </c>
      <c r="P10" s="7"/>
      <c r="Q10" s="7">
        <v>11.807</v>
      </c>
      <c r="R10" s="35">
        <v>2.9298000000000001E-2</v>
      </c>
      <c r="S10" s="7">
        <v>6.2909940000000004</v>
      </c>
      <c r="T10" s="21">
        <v>38.658000000000001</v>
      </c>
      <c r="U10" s="7">
        <v>26</v>
      </c>
      <c r="V10" s="7">
        <v>2.032251</v>
      </c>
      <c r="W10" s="7">
        <v>1.3668199999999999</v>
      </c>
      <c r="X10" s="7">
        <v>4.25875</v>
      </c>
      <c r="Y10" s="7">
        <v>0.66542500000000004</v>
      </c>
      <c r="Z10" s="22">
        <f t="shared" si="0"/>
        <v>0.95046350000000013</v>
      </c>
    </row>
    <row r="11" spans="1:26" x14ac:dyDescent="0.25">
      <c r="A11" s="4">
        <v>8</v>
      </c>
      <c r="B11" s="6">
        <v>2026</v>
      </c>
      <c r="C11" s="6">
        <v>3</v>
      </c>
      <c r="D11" s="6">
        <v>403</v>
      </c>
      <c r="E11" s="6">
        <v>8.0500000000000007</v>
      </c>
      <c r="F11" s="39">
        <v>5</v>
      </c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34.478999999999999</v>
      </c>
      <c r="N11" s="21">
        <v>23.732002000000001</v>
      </c>
      <c r="O11" s="7">
        <v>15.237</v>
      </c>
      <c r="P11" s="7"/>
      <c r="Q11" s="7">
        <v>11.986000000000001</v>
      </c>
      <c r="R11" s="35">
        <v>2.9741E-2</v>
      </c>
      <c r="S11" s="7">
        <v>10.747</v>
      </c>
      <c r="T11" s="21">
        <v>61.695</v>
      </c>
      <c r="U11" s="7">
        <v>77</v>
      </c>
      <c r="V11" s="7">
        <v>3.243306</v>
      </c>
      <c r="W11" s="7">
        <v>4.0478899999999998</v>
      </c>
      <c r="X11" s="7">
        <v>7.5036930000000002</v>
      </c>
      <c r="Y11" s="7">
        <v>-0.80458399999999997</v>
      </c>
      <c r="Z11" s="22">
        <f t="shared" si="0"/>
        <v>0.9648730000000002</v>
      </c>
    </row>
    <row r="12" spans="1:26" x14ac:dyDescent="0.25">
      <c r="A12" s="4">
        <v>9</v>
      </c>
      <c r="B12" s="6">
        <v>2026</v>
      </c>
      <c r="C12" s="6">
        <v>3</v>
      </c>
      <c r="D12" s="6">
        <v>403</v>
      </c>
      <c r="E12" s="6">
        <v>8.0500000000000007</v>
      </c>
      <c r="F12" s="39">
        <v>5</v>
      </c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53.895000000000003</v>
      </c>
      <c r="N12" s="21">
        <v>39.122005999999999</v>
      </c>
      <c r="O12" s="7">
        <v>15.237</v>
      </c>
      <c r="P12" s="7"/>
      <c r="Q12" s="7">
        <v>14.366999999999999</v>
      </c>
      <c r="R12" s="35">
        <v>3.5650000000000001E-2</v>
      </c>
      <c r="S12" s="7">
        <v>14.773009</v>
      </c>
      <c r="T12" s="21">
        <v>85.62</v>
      </c>
      <c r="U12" s="7">
        <v>86.616</v>
      </c>
      <c r="V12" s="7">
        <v>4.5010430000000001</v>
      </c>
      <c r="W12" s="7">
        <v>4.5534030000000003</v>
      </c>
      <c r="X12" s="7">
        <v>10.27196</v>
      </c>
      <c r="Y12" s="7">
        <v>-5.2351000000000002E-2</v>
      </c>
      <c r="Z12" s="22">
        <f t="shared" si="0"/>
        <v>1.1565435000000002</v>
      </c>
    </row>
    <row r="13" spans="1:26" x14ac:dyDescent="0.25">
      <c r="A13" s="4">
        <v>10</v>
      </c>
      <c r="B13" s="6">
        <v>2026</v>
      </c>
      <c r="C13" s="6">
        <v>3</v>
      </c>
      <c r="D13" s="6">
        <v>403</v>
      </c>
      <c r="E13" s="6">
        <v>8.0500000000000007</v>
      </c>
      <c r="F13" s="39">
        <v>5</v>
      </c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19.440000000000001</v>
      </c>
      <c r="N13" s="21">
        <v>12.708995</v>
      </c>
      <c r="O13" s="7">
        <v>15.237</v>
      </c>
      <c r="P13" s="7"/>
      <c r="Q13" s="7">
        <v>11.85</v>
      </c>
      <c r="R13" s="35">
        <v>2.9406000000000002E-2</v>
      </c>
      <c r="S13" s="7">
        <v>6.731001</v>
      </c>
      <c r="T13" s="21">
        <v>39.648000000000003</v>
      </c>
      <c r="U13" s="7">
        <v>24</v>
      </c>
      <c r="V13" s="7">
        <v>2.084295</v>
      </c>
      <c r="W13" s="7">
        <v>1.2616799999999999</v>
      </c>
      <c r="X13" s="7">
        <v>4.646706</v>
      </c>
      <c r="Y13" s="7">
        <v>0.82261600000000001</v>
      </c>
      <c r="Z13" s="22">
        <f t="shared" si="0"/>
        <v>0.95392500000000013</v>
      </c>
    </row>
    <row r="14" spans="1:26" x14ac:dyDescent="0.25">
      <c r="A14" s="4">
        <v>11</v>
      </c>
      <c r="B14" s="6">
        <v>2026</v>
      </c>
      <c r="C14" s="6">
        <v>3</v>
      </c>
      <c r="D14" s="6">
        <v>403</v>
      </c>
      <c r="E14" s="6">
        <v>8.0500000000000007</v>
      </c>
      <c r="F14" s="39">
        <v>5</v>
      </c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61.34</v>
      </c>
      <c r="N14" s="21">
        <v>40.218998999999997</v>
      </c>
      <c r="O14" s="7">
        <v>15.237</v>
      </c>
      <c r="P14" s="7"/>
      <c r="Q14" s="7">
        <v>12.445</v>
      </c>
      <c r="R14" s="35">
        <v>3.0880000000000001E-2</v>
      </c>
      <c r="S14" s="7">
        <v>21.120996000000002</v>
      </c>
      <c r="T14" s="21">
        <v>154.69999999999999</v>
      </c>
      <c r="U14" s="7">
        <v>119.9</v>
      </c>
      <c r="V14" s="7">
        <v>8.1325789999999998</v>
      </c>
      <c r="W14" s="7">
        <v>6.3031430000000004</v>
      </c>
      <c r="X14" s="7">
        <v>12.988422</v>
      </c>
      <c r="Y14" s="7">
        <v>1.8294319999999999</v>
      </c>
      <c r="Z14" s="22">
        <f t="shared" si="0"/>
        <v>1.0018225000000001</v>
      </c>
    </row>
    <row r="15" spans="1:26" x14ac:dyDescent="0.25">
      <c r="A15" s="4">
        <v>12</v>
      </c>
      <c r="B15" s="6">
        <v>2026</v>
      </c>
      <c r="C15" s="6">
        <v>3</v>
      </c>
      <c r="D15" s="6">
        <v>403</v>
      </c>
      <c r="E15" s="6">
        <v>8.0500000000000007</v>
      </c>
      <c r="F15" s="39">
        <v>5</v>
      </c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17.867000000000001</v>
      </c>
      <c r="N15" s="21">
        <v>11.761998999999999</v>
      </c>
      <c r="O15" s="7">
        <v>15.237</v>
      </c>
      <c r="P15" s="7"/>
      <c r="Q15" s="7">
        <v>11.039</v>
      </c>
      <c r="R15" s="35">
        <v>2.7390999999999999E-2</v>
      </c>
      <c r="S15" s="7">
        <v>6.1050009999999997</v>
      </c>
      <c r="T15" s="21">
        <v>31.414000000000001</v>
      </c>
      <c r="U15" s="7">
        <v>27</v>
      </c>
      <c r="V15" s="7">
        <v>1.6514340000000001</v>
      </c>
      <c r="W15" s="7">
        <v>1.4193899999999999</v>
      </c>
      <c r="X15" s="7">
        <v>4.4535660000000004</v>
      </c>
      <c r="Y15" s="7">
        <v>0.232045</v>
      </c>
      <c r="Z15" s="22">
        <f t="shared" si="0"/>
        <v>0.88863950000000003</v>
      </c>
    </row>
    <row r="16" spans="1:26" x14ac:dyDescent="0.25">
      <c r="A16" s="4">
        <v>13</v>
      </c>
      <c r="B16" s="6">
        <v>2026</v>
      </c>
      <c r="C16" s="6">
        <v>3</v>
      </c>
      <c r="D16" s="6">
        <v>403</v>
      </c>
      <c r="E16" s="6">
        <v>8.0500000000000007</v>
      </c>
      <c r="F16" s="39">
        <v>5</v>
      </c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89.539000000000001</v>
      </c>
      <c r="N16" s="21">
        <v>59.915995000000002</v>
      </c>
      <c r="O16" s="7">
        <v>15.237</v>
      </c>
      <c r="P16" s="7"/>
      <c r="Q16" s="7">
        <v>11.497999999999999</v>
      </c>
      <c r="R16" s="35">
        <v>2.853E-2</v>
      </c>
      <c r="S16" s="7">
        <v>29.622987999999999</v>
      </c>
      <c r="T16" s="21">
        <v>168.29</v>
      </c>
      <c r="U16" s="7">
        <v>169</v>
      </c>
      <c r="V16" s="7">
        <v>8.8470049999999993</v>
      </c>
      <c r="W16" s="7">
        <v>8.8843300000000003</v>
      </c>
      <c r="X16" s="7">
        <v>20.775991999999999</v>
      </c>
      <c r="Y16" s="7">
        <v>-3.7337000000000002E-2</v>
      </c>
      <c r="Z16" s="22">
        <f t="shared" si="0"/>
        <v>0.92558900000000011</v>
      </c>
    </row>
    <row r="17" spans="1:26" x14ac:dyDescent="0.25">
      <c r="A17" s="4">
        <v>14</v>
      </c>
      <c r="B17" s="6">
        <v>2026</v>
      </c>
      <c r="C17" s="6">
        <v>3</v>
      </c>
      <c r="D17" s="6">
        <v>403</v>
      </c>
      <c r="E17" s="6">
        <v>8.0500000000000007</v>
      </c>
      <c r="F17" s="39">
        <v>5</v>
      </c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20.170000000000002</v>
      </c>
      <c r="N17" s="21">
        <v>13.671998</v>
      </c>
      <c r="O17" s="7">
        <v>15.237</v>
      </c>
      <c r="P17" s="7"/>
      <c r="Q17" s="7">
        <v>12.746</v>
      </c>
      <c r="R17" s="35">
        <v>3.1628999999999997E-2</v>
      </c>
      <c r="S17" s="7">
        <v>6.4980019999999996</v>
      </c>
      <c r="T17" s="21">
        <v>37.978999999999999</v>
      </c>
      <c r="U17" s="7">
        <v>23</v>
      </c>
      <c r="V17" s="7">
        <v>1.996556</v>
      </c>
      <c r="W17" s="7">
        <v>1.2091099999999999</v>
      </c>
      <c r="X17" s="7">
        <v>4.5014440000000002</v>
      </c>
      <c r="Y17" s="7">
        <v>0.78744800000000004</v>
      </c>
      <c r="Z17" s="22">
        <f t="shared" si="0"/>
        <v>1.0260530000000001</v>
      </c>
    </row>
    <row r="18" spans="1:26" x14ac:dyDescent="0.25">
      <c r="A18" s="4">
        <v>15</v>
      </c>
      <c r="B18" s="6">
        <v>2026</v>
      </c>
      <c r="C18" s="6">
        <v>3</v>
      </c>
      <c r="D18" s="6">
        <v>403</v>
      </c>
      <c r="E18" s="6">
        <v>8.0500000000000007</v>
      </c>
      <c r="F18" s="39">
        <v>5</v>
      </c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36.186</v>
      </c>
      <c r="N18" s="21">
        <v>26.643001999999999</v>
      </c>
      <c r="O18" s="7">
        <v>15.237</v>
      </c>
      <c r="P18" s="7"/>
      <c r="Q18" s="7">
        <v>13.495999999999999</v>
      </c>
      <c r="R18" s="35">
        <v>3.3489999999999999E-2</v>
      </c>
      <c r="S18" s="7">
        <v>9.5429969999999997</v>
      </c>
      <c r="T18" s="21">
        <v>49.468000000000004</v>
      </c>
      <c r="U18" s="7">
        <v>47.481999999999999</v>
      </c>
      <c r="V18" s="7">
        <v>2.600533</v>
      </c>
      <c r="W18" s="7">
        <v>2.4961289999999998</v>
      </c>
      <c r="X18" s="7">
        <v>6.9424669999999997</v>
      </c>
      <c r="Y18" s="7">
        <v>0.10440099999999999</v>
      </c>
      <c r="Z18" s="22">
        <f t="shared" si="0"/>
        <v>1.0864279999999999</v>
      </c>
    </row>
    <row r="19" spans="1:26" x14ac:dyDescent="0.25">
      <c r="A19" s="4">
        <v>16</v>
      </c>
      <c r="B19" s="6">
        <v>2026</v>
      </c>
      <c r="C19" s="6">
        <v>3</v>
      </c>
      <c r="D19" s="6">
        <v>403</v>
      </c>
      <c r="E19" s="6">
        <v>8.0500000000000007</v>
      </c>
      <c r="F19" s="39">
        <v>5</v>
      </c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39.118000000000002</v>
      </c>
      <c r="N19" s="21">
        <v>29.634989999999998</v>
      </c>
      <c r="O19" s="7">
        <v>15.237</v>
      </c>
      <c r="P19" s="7"/>
      <c r="Q19" s="7">
        <v>15.007</v>
      </c>
      <c r="R19" s="35">
        <v>3.7238E-2</v>
      </c>
      <c r="S19" s="7">
        <v>9.4829969999999992</v>
      </c>
      <c r="T19" s="21">
        <v>68.004999999999995</v>
      </c>
      <c r="U19" s="7">
        <v>58.351999999999997</v>
      </c>
      <c r="V19" s="7">
        <v>3.5750229999999998</v>
      </c>
      <c r="W19" s="7">
        <v>3.0675650000000001</v>
      </c>
      <c r="X19" s="7">
        <v>5.907978</v>
      </c>
      <c r="Y19" s="7">
        <v>0.50745499999999999</v>
      </c>
      <c r="Z19" s="22">
        <f t="shared" si="0"/>
        <v>1.2080635000000002</v>
      </c>
    </row>
    <row r="20" spans="1:26" x14ac:dyDescent="0.25">
      <c r="A20" s="4">
        <v>17</v>
      </c>
      <c r="B20" s="6">
        <v>2026</v>
      </c>
      <c r="C20" s="6">
        <v>3</v>
      </c>
      <c r="D20" s="6">
        <v>403</v>
      </c>
      <c r="E20" s="6">
        <v>8.0500000000000007</v>
      </c>
      <c r="F20" s="39">
        <v>5</v>
      </c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1.532</v>
      </c>
      <c r="N20" s="21">
        <v>1.532</v>
      </c>
      <c r="O20" s="7">
        <v>26.571999999999999</v>
      </c>
      <c r="P20" s="7"/>
      <c r="Q20" s="7">
        <v>19.737000000000002</v>
      </c>
      <c r="R20" s="35">
        <v>4.8975999999999999E-2</v>
      </c>
      <c r="S20" s="7">
        <v>0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1.5888285000000002</v>
      </c>
    </row>
    <row r="21" spans="1:26" x14ac:dyDescent="0.25">
      <c r="A21" s="4">
        <v>18</v>
      </c>
      <c r="B21" s="6">
        <v>2026</v>
      </c>
      <c r="C21" s="6">
        <v>3</v>
      </c>
      <c r="D21" s="6">
        <v>403</v>
      </c>
      <c r="E21" s="6">
        <v>8.0500000000000007</v>
      </c>
      <c r="F21" s="39">
        <v>5</v>
      </c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35.420999999999999</v>
      </c>
      <c r="N21" s="21">
        <v>23.788005999999999</v>
      </c>
      <c r="O21" s="7">
        <v>15.237</v>
      </c>
      <c r="P21" s="7"/>
      <c r="Q21" s="7">
        <v>12.045999999999999</v>
      </c>
      <c r="R21" s="35">
        <v>2.9891999999999998E-2</v>
      </c>
      <c r="S21" s="7">
        <v>11.632994999999999</v>
      </c>
      <c r="T21" s="21">
        <v>63.073999999999998</v>
      </c>
      <c r="U21" s="7">
        <v>65</v>
      </c>
      <c r="V21" s="7">
        <v>3.3157999999999999</v>
      </c>
      <c r="W21" s="7">
        <v>3.4170500000000001</v>
      </c>
      <c r="X21" s="7">
        <v>8.3171999999999997</v>
      </c>
      <c r="Y21" s="7">
        <v>-0.101255</v>
      </c>
      <c r="Z21" s="22">
        <f t="shared" si="0"/>
        <v>0.96970300000000009</v>
      </c>
    </row>
    <row r="22" spans="1:26" x14ac:dyDescent="0.25">
      <c r="A22" s="4">
        <v>19</v>
      </c>
      <c r="B22" s="6">
        <v>2026</v>
      </c>
      <c r="C22" s="6">
        <v>3</v>
      </c>
      <c r="D22" s="6">
        <v>403</v>
      </c>
      <c r="E22" s="6">
        <v>8.0500000000000007</v>
      </c>
      <c r="F22" s="39">
        <v>5</v>
      </c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37.287999999999997</v>
      </c>
      <c r="N22" s="21">
        <v>27.709994999999999</v>
      </c>
      <c r="O22" s="7">
        <v>15.237</v>
      </c>
      <c r="P22" s="7"/>
      <c r="Q22" s="7">
        <v>14.164</v>
      </c>
      <c r="R22" s="35">
        <v>3.5147999999999999E-2</v>
      </c>
      <c r="S22" s="7">
        <v>9.5780030000000007</v>
      </c>
      <c r="T22" s="21">
        <v>62.887999999999998</v>
      </c>
      <c r="U22" s="7">
        <v>65</v>
      </c>
      <c r="V22" s="7">
        <v>3.306022</v>
      </c>
      <c r="W22" s="7">
        <v>3.4170500000000001</v>
      </c>
      <c r="X22" s="7">
        <v>6.2719769999999997</v>
      </c>
      <c r="Y22" s="7">
        <v>-0.111025</v>
      </c>
      <c r="Z22" s="22">
        <f t="shared" si="0"/>
        <v>1.1402019999999999</v>
      </c>
    </row>
    <row r="23" spans="1:26" x14ac:dyDescent="0.25">
      <c r="A23" s="4">
        <v>20</v>
      </c>
      <c r="B23" s="6">
        <v>2026</v>
      </c>
      <c r="C23" s="6">
        <v>3</v>
      </c>
      <c r="D23" s="6">
        <v>403</v>
      </c>
      <c r="E23" s="6">
        <v>8.0500000000000007</v>
      </c>
      <c r="F23" s="39">
        <v>5</v>
      </c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28.297000000000001</v>
      </c>
      <c r="N23" s="21">
        <v>19.548998999999998</v>
      </c>
      <c r="O23" s="7">
        <v>15.237</v>
      </c>
      <c r="P23" s="7"/>
      <c r="Q23" s="7">
        <v>12.675000000000001</v>
      </c>
      <c r="R23" s="35">
        <v>3.1452000000000001E-2</v>
      </c>
      <c r="S23" s="7">
        <v>8.7479969999999998</v>
      </c>
      <c r="T23" s="21">
        <v>51.19</v>
      </c>
      <c r="U23" s="7">
        <v>49.851999999999997</v>
      </c>
      <c r="V23" s="7">
        <v>2.691058</v>
      </c>
      <c r="W23" s="7">
        <v>2.6207199999999999</v>
      </c>
      <c r="X23" s="7">
        <v>6.0569420000000003</v>
      </c>
      <c r="Y23" s="7">
        <v>7.0334999999999995E-2</v>
      </c>
      <c r="Z23" s="22">
        <f t="shared" si="0"/>
        <v>1.0203375000000001</v>
      </c>
    </row>
    <row r="24" spans="1:26" x14ac:dyDescent="0.25">
      <c r="A24" s="4">
        <v>21</v>
      </c>
      <c r="B24" s="6">
        <v>2026</v>
      </c>
      <c r="C24" s="6">
        <v>3</v>
      </c>
      <c r="D24" s="6">
        <v>403</v>
      </c>
      <c r="E24" s="6">
        <v>8.0500000000000007</v>
      </c>
      <c r="F24" s="39">
        <v>5</v>
      </c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32.186</v>
      </c>
      <c r="N24" s="21">
        <v>21.543997999999998</v>
      </c>
      <c r="O24" s="7">
        <v>15.237</v>
      </c>
      <c r="P24" s="7"/>
      <c r="Q24" s="7">
        <v>10.281000000000001</v>
      </c>
      <c r="R24" s="35">
        <v>2.5510999999999999E-2</v>
      </c>
      <c r="S24" s="7">
        <v>10.642008000000001</v>
      </c>
      <c r="T24" s="21">
        <v>62.08</v>
      </c>
      <c r="U24" s="7">
        <v>58</v>
      </c>
      <c r="V24" s="7">
        <v>3.2635459999999998</v>
      </c>
      <c r="W24" s="7">
        <v>3.0490599999999999</v>
      </c>
      <c r="X24" s="7">
        <v>7.3784559999999999</v>
      </c>
      <c r="Y24" s="7">
        <v>0.21449399999999999</v>
      </c>
      <c r="Z24" s="22">
        <f t="shared" si="0"/>
        <v>0.8276205000000002</v>
      </c>
    </row>
    <row r="25" spans="1:26" x14ac:dyDescent="0.25">
      <c r="A25" s="4">
        <v>22</v>
      </c>
      <c r="B25" s="6">
        <v>2026</v>
      </c>
      <c r="C25" s="6">
        <v>3</v>
      </c>
      <c r="D25" s="6">
        <v>403</v>
      </c>
      <c r="E25" s="6">
        <v>8.0500000000000007</v>
      </c>
      <c r="F25" s="39">
        <v>5</v>
      </c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30.352</v>
      </c>
      <c r="N25" s="21">
        <v>20.721001999999999</v>
      </c>
      <c r="O25" s="7">
        <v>15.237</v>
      </c>
      <c r="P25" s="7"/>
      <c r="Q25" s="7">
        <v>13.433999999999999</v>
      </c>
      <c r="R25" s="35">
        <v>3.3335999999999998E-2</v>
      </c>
      <c r="S25" s="7">
        <v>9.6310000000000002</v>
      </c>
      <c r="T25" s="21">
        <v>59.92</v>
      </c>
      <c r="U25" s="7">
        <v>54</v>
      </c>
      <c r="V25" s="7">
        <v>3.149994</v>
      </c>
      <c r="W25" s="7">
        <v>2.8387799999999999</v>
      </c>
      <c r="X25" s="7">
        <v>6.4810040000000004</v>
      </c>
      <c r="Y25" s="7">
        <v>0.31121399999999999</v>
      </c>
      <c r="Z25" s="22">
        <f t="shared" si="0"/>
        <v>1.0814370000000002</v>
      </c>
    </row>
    <row r="26" spans="1:26" x14ac:dyDescent="0.25">
      <c r="A26" s="4">
        <v>23</v>
      </c>
      <c r="B26" s="6">
        <v>2026</v>
      </c>
      <c r="C26" s="6">
        <v>3</v>
      </c>
      <c r="D26" s="6">
        <v>403</v>
      </c>
      <c r="E26" s="6">
        <v>8.0500000000000007</v>
      </c>
      <c r="F26" s="39">
        <v>5</v>
      </c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37.122</v>
      </c>
      <c r="N26" s="21">
        <v>27.379003999999998</v>
      </c>
      <c r="O26" s="7">
        <v>15.237</v>
      </c>
      <c r="P26" s="7"/>
      <c r="Q26" s="7">
        <v>13.863999999999999</v>
      </c>
      <c r="R26" s="35">
        <v>3.4402000000000002E-2</v>
      </c>
      <c r="S26" s="7">
        <v>9.7429970000000008</v>
      </c>
      <c r="T26" s="21">
        <v>52.735999999999997</v>
      </c>
      <c r="U26" s="7">
        <v>55</v>
      </c>
      <c r="V26" s="7">
        <v>2.772332</v>
      </c>
      <c r="W26" s="7">
        <v>2.8913500000000001</v>
      </c>
      <c r="X26" s="7">
        <v>6.9706679999999999</v>
      </c>
      <c r="Y26" s="7">
        <v>-0.119021</v>
      </c>
      <c r="Z26" s="22">
        <f t="shared" si="0"/>
        <v>1.116052</v>
      </c>
    </row>
    <row r="27" spans="1:26" x14ac:dyDescent="0.25">
      <c r="A27" s="4">
        <v>24</v>
      </c>
      <c r="B27" s="6">
        <v>2026</v>
      </c>
      <c r="C27" s="6">
        <v>3</v>
      </c>
      <c r="D27" s="6">
        <v>403</v>
      </c>
      <c r="E27" s="6">
        <v>8.0500000000000007</v>
      </c>
      <c r="F27" s="39">
        <v>5</v>
      </c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1973.56</v>
      </c>
      <c r="M27" s="20">
        <v>36.795000000000002</v>
      </c>
      <c r="N27" s="21">
        <v>26.744996</v>
      </c>
      <c r="O27" s="7">
        <v>15.237</v>
      </c>
      <c r="P27" s="7"/>
      <c r="Q27" s="7">
        <v>13.552</v>
      </c>
      <c r="R27" s="35">
        <v>3.3626999999999997E-2</v>
      </c>
      <c r="S27" s="7">
        <v>10.050006</v>
      </c>
      <c r="T27" s="21">
        <v>59.124000000000002</v>
      </c>
      <c r="U27" s="7">
        <v>42</v>
      </c>
      <c r="V27" s="7">
        <v>3.1081490000000001</v>
      </c>
      <c r="W27" s="7">
        <v>2.2079399999999998</v>
      </c>
      <c r="X27" s="7">
        <v>6.9418499999999996</v>
      </c>
      <c r="Y27" s="7">
        <v>0.90021499999999999</v>
      </c>
      <c r="Z27" s="22">
        <f t="shared" si="0"/>
        <v>1.0909360000000001</v>
      </c>
    </row>
    <row r="28" spans="1:26" s="26" customFormat="1" x14ac:dyDescent="0.25">
      <c r="A28" s="4">
        <v>25</v>
      </c>
      <c r="B28" s="6">
        <v>2026</v>
      </c>
      <c r="C28" s="6">
        <v>3</v>
      </c>
      <c r="D28" s="6">
        <v>403</v>
      </c>
      <c r="E28" s="6">
        <v>8.0500000000000007</v>
      </c>
      <c r="F28" s="39">
        <v>5</v>
      </c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>
        <v>1.6970000000000001</v>
      </c>
      <c r="N28" s="33">
        <v>1.6970000000000001</v>
      </c>
      <c r="O28" s="34">
        <v>23.995999999999999</v>
      </c>
      <c r="P28" s="34"/>
      <c r="Q28" s="34">
        <v>8.9619999999999997</v>
      </c>
      <c r="R28" s="36">
        <v>2.2238999999999998E-2</v>
      </c>
      <c r="S28" s="34"/>
      <c r="T28" s="33"/>
      <c r="U28" s="34"/>
      <c r="V28" s="34"/>
      <c r="W28" s="34"/>
      <c r="X28" s="34"/>
      <c r="Y28" s="34"/>
      <c r="Z28" s="22">
        <f t="shared" si="0"/>
        <v>0.72144100000000011</v>
      </c>
    </row>
    <row r="29" spans="1:26" x14ac:dyDescent="0.25">
      <c r="A29" s="4">
        <v>26</v>
      </c>
      <c r="B29" s="6">
        <v>2026</v>
      </c>
      <c r="C29" s="6">
        <v>3</v>
      </c>
      <c r="D29" s="6">
        <v>403</v>
      </c>
      <c r="E29" s="6">
        <v>8.0500000000000007</v>
      </c>
      <c r="F29" s="39">
        <v>5</v>
      </c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38.200000000000003</v>
      </c>
      <c r="N29" s="21">
        <v>28.608999000000001</v>
      </c>
      <c r="O29" s="7">
        <v>15.237</v>
      </c>
      <c r="P29" s="7"/>
      <c r="Q29" s="7">
        <v>14.471</v>
      </c>
      <c r="R29" s="35">
        <v>3.5909000000000003E-2</v>
      </c>
      <c r="S29" s="7">
        <v>9.5910010000000003</v>
      </c>
      <c r="T29" s="21">
        <v>55.295999999999999</v>
      </c>
      <c r="U29" s="7">
        <v>36</v>
      </c>
      <c r="V29" s="7">
        <v>2.906911</v>
      </c>
      <c r="W29" s="7">
        <v>1.89252</v>
      </c>
      <c r="X29" s="7">
        <v>6.6840900000000003</v>
      </c>
      <c r="Y29" s="7">
        <v>1.014392</v>
      </c>
      <c r="Z29" s="22">
        <f t="shared" si="0"/>
        <v>1.1649155000000002</v>
      </c>
    </row>
    <row r="30" spans="1:26" x14ac:dyDescent="0.25">
      <c r="A30" s="4">
        <v>27</v>
      </c>
      <c r="B30" s="6">
        <v>2026</v>
      </c>
      <c r="C30" s="6">
        <v>3</v>
      </c>
      <c r="D30" s="6">
        <v>403</v>
      </c>
      <c r="E30" s="6">
        <v>8.0500000000000007</v>
      </c>
      <c r="F30" s="39">
        <v>5</v>
      </c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28.064</v>
      </c>
      <c r="N30" s="21">
        <v>19.416</v>
      </c>
      <c r="O30" s="7">
        <v>15.237</v>
      </c>
      <c r="P30" s="7"/>
      <c r="Q30" s="7">
        <v>12.597000000000001</v>
      </c>
      <c r="R30" s="35">
        <v>3.1258000000000001E-2</v>
      </c>
      <c r="S30" s="7">
        <v>8.6479959999999991</v>
      </c>
      <c r="T30" s="21">
        <v>42.19</v>
      </c>
      <c r="U30" s="7">
        <v>41.2</v>
      </c>
      <c r="V30" s="7">
        <v>2.2179280000000001</v>
      </c>
      <c r="W30" s="7">
        <v>2.1658840000000001</v>
      </c>
      <c r="X30" s="7">
        <v>6.430072</v>
      </c>
      <c r="Y30" s="7">
        <v>5.2040000000000003E-2</v>
      </c>
      <c r="Z30" s="22">
        <f t="shared" si="0"/>
        <v>1.0140585000000002</v>
      </c>
    </row>
    <row r="31" spans="1:26" x14ac:dyDescent="0.25">
      <c r="A31" s="4">
        <v>28</v>
      </c>
      <c r="B31" s="6">
        <v>2026</v>
      </c>
      <c r="C31" s="6">
        <v>3</v>
      </c>
      <c r="D31" s="6">
        <v>403</v>
      </c>
      <c r="E31" s="6">
        <v>8.0500000000000007</v>
      </c>
      <c r="F31" s="39">
        <v>5</v>
      </c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31.565000000000001</v>
      </c>
      <c r="N31" s="21">
        <v>20.266010000000001</v>
      </c>
      <c r="O31" s="7">
        <v>15.237</v>
      </c>
      <c r="P31" s="7"/>
      <c r="Q31" s="7">
        <v>9.6379999999999999</v>
      </c>
      <c r="R31" s="35">
        <v>2.3914999999999999E-2</v>
      </c>
      <c r="S31" s="7">
        <v>11.298996000000001</v>
      </c>
      <c r="T31" s="21">
        <v>62.78</v>
      </c>
      <c r="U31" s="7">
        <v>76.400000000000006</v>
      </c>
      <c r="V31" s="7">
        <v>3.3003450000000001</v>
      </c>
      <c r="W31" s="7">
        <v>4.0163479999999998</v>
      </c>
      <c r="X31" s="7">
        <v>7.9986560000000004</v>
      </c>
      <c r="Y31" s="7">
        <v>-0.71600699999999995</v>
      </c>
      <c r="Z31" s="22">
        <f t="shared" si="0"/>
        <v>0.77585900000000008</v>
      </c>
    </row>
    <row r="32" spans="1:26" x14ac:dyDescent="0.25">
      <c r="A32" s="4">
        <v>29</v>
      </c>
      <c r="B32" s="6">
        <v>2026</v>
      </c>
      <c r="C32" s="6">
        <v>3</v>
      </c>
      <c r="D32" s="6">
        <v>403</v>
      </c>
      <c r="E32" s="6">
        <v>8.0500000000000007</v>
      </c>
      <c r="F32" s="39">
        <v>5</v>
      </c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27.913</v>
      </c>
      <c r="N32" s="21">
        <v>18.250011000000001</v>
      </c>
      <c r="O32" s="7">
        <v>15.237</v>
      </c>
      <c r="P32" s="7"/>
      <c r="Q32" s="7">
        <v>11.833</v>
      </c>
      <c r="R32" s="35">
        <v>2.9361999999999999E-2</v>
      </c>
      <c r="S32" s="7">
        <v>9.6629959999999997</v>
      </c>
      <c r="T32" s="21">
        <v>56.47</v>
      </c>
      <c r="U32" s="7">
        <v>37</v>
      </c>
      <c r="V32" s="7">
        <v>2.9686279999999998</v>
      </c>
      <c r="W32" s="7">
        <v>1.94509</v>
      </c>
      <c r="X32" s="7">
        <v>6.6943729999999997</v>
      </c>
      <c r="Y32" s="7">
        <v>1.0235339999999999</v>
      </c>
      <c r="Z32" s="22">
        <f t="shared" si="0"/>
        <v>0.95255650000000003</v>
      </c>
    </row>
    <row r="33" spans="1:26" x14ac:dyDescent="0.25">
      <c r="A33" s="4">
        <v>30</v>
      </c>
      <c r="B33" s="6">
        <v>2026</v>
      </c>
      <c r="C33" s="6">
        <v>3</v>
      </c>
      <c r="D33" s="6">
        <v>403</v>
      </c>
      <c r="E33" s="6">
        <v>8.0500000000000007</v>
      </c>
      <c r="F33" s="39">
        <v>5</v>
      </c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42.28</v>
      </c>
      <c r="N33" s="21">
        <v>29.426003999999999</v>
      </c>
      <c r="O33" s="7">
        <v>15.237</v>
      </c>
      <c r="P33" s="7"/>
      <c r="Q33" s="7">
        <v>13.878</v>
      </c>
      <c r="R33" s="35">
        <v>3.4436000000000001E-2</v>
      </c>
      <c r="S33" s="7">
        <v>12.854005000000001</v>
      </c>
      <c r="T33" s="21">
        <v>54.37</v>
      </c>
      <c r="U33" s="7">
        <v>43</v>
      </c>
      <c r="V33" s="7">
        <v>2.858231</v>
      </c>
      <c r="W33" s="7">
        <v>2.26051</v>
      </c>
      <c r="X33" s="7">
        <v>9.9957709999999995</v>
      </c>
      <c r="Y33" s="7">
        <v>0.59772599999999998</v>
      </c>
      <c r="Z33" s="22">
        <f t="shared" si="0"/>
        <v>1.1171790000000001</v>
      </c>
    </row>
    <row r="34" spans="1:26" x14ac:dyDescent="0.25">
      <c r="A34" s="4">
        <v>31</v>
      </c>
      <c r="B34" s="6">
        <v>2026</v>
      </c>
      <c r="C34" s="6">
        <v>3</v>
      </c>
      <c r="D34" s="6">
        <v>403</v>
      </c>
      <c r="E34" s="6">
        <v>8.0500000000000007</v>
      </c>
      <c r="F34" s="39">
        <v>5</v>
      </c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39.805999999999997</v>
      </c>
      <c r="N34" s="21">
        <v>27.928004000000001</v>
      </c>
      <c r="O34" s="7">
        <v>15.237</v>
      </c>
      <c r="P34" s="7"/>
      <c r="Q34" s="7">
        <v>13.15</v>
      </c>
      <c r="R34" s="35">
        <v>3.2628999999999998E-2</v>
      </c>
      <c r="S34" s="7">
        <v>11.877988</v>
      </c>
      <c r="T34" s="21">
        <v>65.42</v>
      </c>
      <c r="U34" s="7">
        <v>46.5</v>
      </c>
      <c r="V34" s="7">
        <v>3.4391289999999999</v>
      </c>
      <c r="W34" s="7">
        <v>2.4445049999999999</v>
      </c>
      <c r="X34" s="7">
        <v>8.4388719999999999</v>
      </c>
      <c r="Y34" s="7">
        <v>0.99461200000000005</v>
      </c>
      <c r="Z34" s="22">
        <f t="shared" si="0"/>
        <v>1.0585750000000003</v>
      </c>
    </row>
    <row r="35" spans="1:26" x14ac:dyDescent="0.25">
      <c r="A35" s="4">
        <v>32</v>
      </c>
      <c r="B35" s="6">
        <v>2026</v>
      </c>
      <c r="C35" s="6">
        <v>3</v>
      </c>
      <c r="D35" s="6">
        <v>403</v>
      </c>
      <c r="E35" s="6">
        <v>8.0500000000000007</v>
      </c>
      <c r="F35" s="39">
        <v>5</v>
      </c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40.74</v>
      </c>
      <c r="N35" s="21">
        <v>28.997001999999998</v>
      </c>
      <c r="O35" s="7">
        <v>15.237</v>
      </c>
      <c r="P35" s="7"/>
      <c r="Q35" s="7">
        <v>13.620999999999999</v>
      </c>
      <c r="R35" s="35">
        <v>3.3799999999999997E-2</v>
      </c>
      <c r="S35" s="7">
        <v>11.742997000000001</v>
      </c>
      <c r="T35" s="21">
        <v>64.2</v>
      </c>
      <c r="U35" s="7">
        <v>58.9</v>
      </c>
      <c r="V35" s="7">
        <v>3.374994</v>
      </c>
      <c r="W35" s="7">
        <v>3.0963729999999998</v>
      </c>
      <c r="X35" s="7">
        <v>8.3680059999999994</v>
      </c>
      <c r="Y35" s="7">
        <v>0.27861799999999998</v>
      </c>
      <c r="Z35" s="22">
        <f t="shared" si="0"/>
        <v>1.0964905</v>
      </c>
    </row>
    <row r="36" spans="1:26" x14ac:dyDescent="0.25">
      <c r="A36" s="4">
        <v>33</v>
      </c>
      <c r="B36" s="6">
        <v>2026</v>
      </c>
      <c r="C36" s="6">
        <v>3</v>
      </c>
      <c r="D36" s="6">
        <v>403</v>
      </c>
      <c r="E36" s="6">
        <v>8.0500000000000007</v>
      </c>
      <c r="F36" s="39">
        <v>5</v>
      </c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35.180999999999997</v>
      </c>
      <c r="N36" s="21">
        <v>25.176991999999998</v>
      </c>
      <c r="O36" s="7">
        <v>15.237</v>
      </c>
      <c r="P36" s="7"/>
      <c r="Q36" s="7">
        <v>12.87</v>
      </c>
      <c r="R36" s="35">
        <v>3.1935999999999999E-2</v>
      </c>
      <c r="S36" s="7">
        <v>10.004</v>
      </c>
      <c r="T36" s="21">
        <v>63.137</v>
      </c>
      <c r="U36" s="7">
        <v>50.851999999999997</v>
      </c>
      <c r="V36" s="7">
        <v>3.3191120000000001</v>
      </c>
      <c r="W36" s="7">
        <v>2.6732900000000002</v>
      </c>
      <c r="X36" s="7">
        <v>6.6848879999999999</v>
      </c>
      <c r="Y36" s="7">
        <v>0</v>
      </c>
      <c r="Z36" s="22">
        <f t="shared" si="0"/>
        <v>1.036035</v>
      </c>
    </row>
    <row r="37" spans="1:26" x14ac:dyDescent="0.25">
      <c r="A37" s="4">
        <v>34</v>
      </c>
      <c r="B37" s="6">
        <v>2026</v>
      </c>
      <c r="C37" s="6">
        <v>3</v>
      </c>
      <c r="D37" s="6">
        <v>403</v>
      </c>
      <c r="E37" s="6">
        <v>8.0500000000000007</v>
      </c>
      <c r="F37" s="39">
        <v>5</v>
      </c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81.430999999999997</v>
      </c>
      <c r="N37" s="21">
        <v>54.934978999999998</v>
      </c>
      <c r="O37" s="7">
        <v>15.237</v>
      </c>
      <c r="P37" s="7"/>
      <c r="Q37" s="7">
        <v>11.617000000000001</v>
      </c>
      <c r="R37" s="35">
        <v>2.8826000000000001E-2</v>
      </c>
      <c r="S37" s="7">
        <v>26.495996999999999</v>
      </c>
      <c r="T37" s="21">
        <v>181.82</v>
      </c>
      <c r="U37" s="7">
        <v>122.3</v>
      </c>
      <c r="V37" s="7">
        <v>9.5582770000000004</v>
      </c>
      <c r="W37" s="7">
        <v>6.4293110000000002</v>
      </c>
      <c r="X37" s="7">
        <v>16.937726000000001</v>
      </c>
      <c r="Y37" s="7">
        <v>3.1289630000000002</v>
      </c>
      <c r="Z37" s="22">
        <f t="shared" si="0"/>
        <v>0.93516850000000018</v>
      </c>
    </row>
    <row r="38" spans="1:26" x14ac:dyDescent="0.25">
      <c r="A38" s="4">
        <v>35</v>
      </c>
      <c r="B38" s="6">
        <v>2026</v>
      </c>
      <c r="C38" s="6">
        <v>3</v>
      </c>
      <c r="D38" s="6">
        <v>403</v>
      </c>
      <c r="E38" s="6">
        <v>8.0500000000000007</v>
      </c>
      <c r="F38" s="39">
        <v>5</v>
      </c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33.095999999999997</v>
      </c>
      <c r="N38" s="21">
        <v>23.051003999999999</v>
      </c>
      <c r="O38" s="7">
        <v>15.237</v>
      </c>
      <c r="P38" s="7"/>
      <c r="Q38" s="7">
        <v>11.782</v>
      </c>
      <c r="R38" s="35">
        <v>2.9235000000000001E-2</v>
      </c>
      <c r="S38" s="7">
        <v>10.045</v>
      </c>
      <c r="T38" s="21">
        <v>72.573999999999998</v>
      </c>
      <c r="U38" s="7">
        <v>55.5</v>
      </c>
      <c r="V38" s="7">
        <v>3.8152149999999998</v>
      </c>
      <c r="W38" s="7">
        <v>2.9176350000000002</v>
      </c>
      <c r="X38" s="7">
        <v>6.2297849999999997</v>
      </c>
      <c r="Y38" s="7">
        <v>0.89758000000000004</v>
      </c>
      <c r="Z38" s="22">
        <f t="shared" si="0"/>
        <v>0.94845100000000004</v>
      </c>
    </row>
    <row r="39" spans="1:26" x14ac:dyDescent="0.25">
      <c r="A39" s="4">
        <v>36</v>
      </c>
      <c r="B39" s="6">
        <v>2026</v>
      </c>
      <c r="C39" s="6">
        <v>3</v>
      </c>
      <c r="D39" s="6">
        <v>403</v>
      </c>
      <c r="E39" s="6">
        <v>8.0500000000000007</v>
      </c>
      <c r="F39" s="39">
        <v>5</v>
      </c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33.715000000000003</v>
      </c>
      <c r="N39" s="21">
        <v>23.190995000000001</v>
      </c>
      <c r="O39" s="7">
        <v>15.237</v>
      </c>
      <c r="P39" s="7"/>
      <c r="Q39" s="7">
        <v>11.853999999999999</v>
      </c>
      <c r="R39" s="35">
        <v>2.9413999999999999E-2</v>
      </c>
      <c r="S39" s="7">
        <v>10.524001</v>
      </c>
      <c r="T39" s="21">
        <v>67.462999999999994</v>
      </c>
      <c r="U39" s="7">
        <v>55.5</v>
      </c>
      <c r="V39" s="7">
        <v>3.5465300000000002</v>
      </c>
      <c r="W39" s="7">
        <v>2.9176350000000002</v>
      </c>
      <c r="X39" s="7">
        <v>6.9774690000000001</v>
      </c>
      <c r="Y39" s="7">
        <v>0.62889600000000001</v>
      </c>
      <c r="Z39" s="22">
        <f t="shared" si="0"/>
        <v>0.95424700000000007</v>
      </c>
    </row>
    <row r="40" spans="1:26" x14ac:dyDescent="0.25">
      <c r="A40" s="4">
        <v>37</v>
      </c>
      <c r="B40" s="6">
        <v>2026</v>
      </c>
      <c r="C40" s="6">
        <v>3</v>
      </c>
      <c r="D40" s="6">
        <v>403</v>
      </c>
      <c r="E40" s="6">
        <v>8.0500000000000007</v>
      </c>
      <c r="F40" s="39">
        <v>5</v>
      </c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20.827000000000002</v>
      </c>
      <c r="N40" s="21">
        <v>14.893995</v>
      </c>
      <c r="O40" s="7">
        <v>15.237</v>
      </c>
      <c r="P40" s="7"/>
      <c r="Q40" s="7">
        <v>13.559999999999999</v>
      </c>
      <c r="R40" s="35">
        <v>3.3647000000000003E-2</v>
      </c>
      <c r="S40" s="7">
        <v>5.932995</v>
      </c>
      <c r="T40" s="21">
        <v>38.86</v>
      </c>
      <c r="U40" s="7">
        <v>48</v>
      </c>
      <c r="V40" s="7">
        <v>2.0428700000000002</v>
      </c>
      <c r="W40" s="7">
        <v>2.5233599999999998</v>
      </c>
      <c r="X40" s="7">
        <v>3.8901300000000001</v>
      </c>
      <c r="Y40" s="7">
        <v>-0.48049500000000001</v>
      </c>
      <c r="Z40" s="22">
        <f t="shared" si="0"/>
        <v>1.09158</v>
      </c>
    </row>
    <row r="41" spans="1:26" x14ac:dyDescent="0.25">
      <c r="A41" s="4">
        <v>38</v>
      </c>
      <c r="B41" s="6">
        <v>2026</v>
      </c>
      <c r="C41" s="6">
        <v>3</v>
      </c>
      <c r="D41" s="6">
        <v>403</v>
      </c>
      <c r="E41" s="6">
        <v>8.0500000000000007</v>
      </c>
      <c r="F41" s="39">
        <v>5</v>
      </c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21.134</v>
      </c>
      <c r="N41" s="21">
        <v>13.773</v>
      </c>
      <c r="O41" s="7">
        <v>15.237</v>
      </c>
      <c r="P41" s="7"/>
      <c r="Q41" s="7">
        <v>12.831999999999999</v>
      </c>
      <c r="R41" s="35">
        <v>3.1841000000000001E-2</v>
      </c>
      <c r="S41" s="7">
        <v>7.3609999999999998</v>
      </c>
      <c r="T41" s="21">
        <v>45.378</v>
      </c>
      <c r="U41" s="7">
        <v>50.851999999999997</v>
      </c>
      <c r="V41" s="7">
        <v>2.3855209999999998</v>
      </c>
      <c r="W41" s="7">
        <v>2.6732900000000002</v>
      </c>
      <c r="X41" s="7">
        <v>4.68771</v>
      </c>
      <c r="Y41" s="7">
        <v>0</v>
      </c>
      <c r="Z41" s="22">
        <f t="shared" si="0"/>
        <v>1.0329760000000001</v>
      </c>
    </row>
    <row r="42" spans="1:26" x14ac:dyDescent="0.25">
      <c r="A42" s="4">
        <v>39</v>
      </c>
      <c r="B42" s="6">
        <v>2026</v>
      </c>
      <c r="C42" s="6">
        <v>3</v>
      </c>
      <c r="D42" s="6">
        <v>403</v>
      </c>
      <c r="E42" s="6">
        <v>8.0500000000000007</v>
      </c>
      <c r="F42" s="39">
        <v>5</v>
      </c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21.356000000000002</v>
      </c>
      <c r="N42" s="21">
        <v>14.467998</v>
      </c>
      <c r="O42" s="7">
        <v>15.237</v>
      </c>
      <c r="P42" s="7"/>
      <c r="Q42" s="7">
        <v>13.157999999999999</v>
      </c>
      <c r="R42" s="35">
        <v>3.2648999999999997E-2</v>
      </c>
      <c r="S42" s="7">
        <v>6.8879989999999998</v>
      </c>
      <c r="T42" s="21">
        <v>41.354999999999997</v>
      </c>
      <c r="U42" s="7">
        <v>34</v>
      </c>
      <c r="V42" s="7">
        <v>2.174032</v>
      </c>
      <c r="W42" s="7">
        <v>1.78738</v>
      </c>
      <c r="X42" s="7">
        <v>4.7139680000000004</v>
      </c>
      <c r="Y42" s="7">
        <v>0.38665100000000002</v>
      </c>
      <c r="Z42" s="22">
        <f t="shared" si="0"/>
        <v>1.0592190000000001</v>
      </c>
    </row>
    <row r="43" spans="1:26" x14ac:dyDescent="0.25">
      <c r="A43" s="4">
        <v>40</v>
      </c>
      <c r="B43" s="6">
        <v>2026</v>
      </c>
      <c r="C43" s="6">
        <v>3</v>
      </c>
      <c r="D43" s="6">
        <v>403</v>
      </c>
      <c r="E43" s="6">
        <v>8.0500000000000007</v>
      </c>
      <c r="F43" s="39">
        <v>5</v>
      </c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34.311</v>
      </c>
      <c r="N43" s="21">
        <v>23.785999</v>
      </c>
      <c r="O43" s="7">
        <v>15.237</v>
      </c>
      <c r="P43" s="7"/>
      <c r="Q43" s="7">
        <v>12.147</v>
      </c>
      <c r="R43" s="35">
        <v>3.0141999999999999E-2</v>
      </c>
      <c r="S43" s="7">
        <v>10.525001</v>
      </c>
      <c r="T43" s="21">
        <v>69.724999999999994</v>
      </c>
      <c r="U43" s="7">
        <v>69</v>
      </c>
      <c r="V43" s="7">
        <v>3.6654429999999998</v>
      </c>
      <c r="W43" s="7">
        <v>3.6273300000000002</v>
      </c>
      <c r="X43" s="7">
        <v>6.8595560000000004</v>
      </c>
      <c r="Y43" s="7">
        <v>3.8114000000000002E-2</v>
      </c>
      <c r="Z43" s="22">
        <f t="shared" si="0"/>
        <v>0.97783350000000013</v>
      </c>
    </row>
    <row r="44" spans="1:26" x14ac:dyDescent="0.25">
      <c r="A44" s="4">
        <v>41</v>
      </c>
      <c r="B44" s="6">
        <v>2026</v>
      </c>
      <c r="C44" s="6">
        <v>3</v>
      </c>
      <c r="D44" s="6">
        <v>403</v>
      </c>
      <c r="E44" s="6">
        <v>8.0500000000000007</v>
      </c>
      <c r="F44" s="39">
        <v>5</v>
      </c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35.962000000000003</v>
      </c>
      <c r="N44" s="21">
        <v>24.802004</v>
      </c>
      <c r="O44" s="7">
        <v>15.237</v>
      </c>
      <c r="P44" s="7"/>
      <c r="Q44" s="7">
        <v>12.656000000000001</v>
      </c>
      <c r="R44" s="35">
        <v>3.1405000000000002E-2</v>
      </c>
      <c r="S44" s="7">
        <v>11.160005</v>
      </c>
      <c r="T44" s="21">
        <v>79.870999999999995</v>
      </c>
      <c r="U44" s="7">
        <v>84.5</v>
      </c>
      <c r="V44" s="7">
        <v>4.1988180000000002</v>
      </c>
      <c r="W44" s="7">
        <v>4.4421650000000001</v>
      </c>
      <c r="X44" s="7">
        <v>6.9611830000000001</v>
      </c>
      <c r="Y44" s="7">
        <v>-0.243342</v>
      </c>
      <c r="Z44" s="22">
        <f t="shared" si="0"/>
        <v>1.0188080000000002</v>
      </c>
    </row>
    <row r="45" spans="1:26" x14ac:dyDescent="0.25">
      <c r="A45" s="4">
        <v>42</v>
      </c>
      <c r="B45" s="6">
        <v>2026</v>
      </c>
      <c r="C45" s="6">
        <v>3</v>
      </c>
      <c r="D45" s="6">
        <v>403</v>
      </c>
      <c r="E45" s="6">
        <v>8.0500000000000007</v>
      </c>
      <c r="F45" s="39">
        <v>5</v>
      </c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20.43</v>
      </c>
      <c r="N45" s="21">
        <v>14.661002</v>
      </c>
      <c r="O45" s="7">
        <v>15.237</v>
      </c>
      <c r="P45" s="7"/>
      <c r="Q45" s="7">
        <v>13.329000000000001</v>
      </c>
      <c r="R45" s="35">
        <v>3.3075E-2</v>
      </c>
      <c r="S45" s="7">
        <v>5.7690010000000003</v>
      </c>
      <c r="T45" s="21">
        <v>30.853000000000002</v>
      </c>
      <c r="U45" s="7">
        <v>28.5</v>
      </c>
      <c r="V45" s="7">
        <v>1.621942</v>
      </c>
      <c r="W45" s="7">
        <v>1.498245</v>
      </c>
      <c r="X45" s="7">
        <v>4.1470580000000004</v>
      </c>
      <c r="Y45" s="7">
        <v>0.123698</v>
      </c>
      <c r="Z45" s="22">
        <f t="shared" si="0"/>
        <v>1.0729845000000002</v>
      </c>
    </row>
    <row r="46" spans="1:26" x14ac:dyDescent="0.25">
      <c r="A46" s="4">
        <v>43</v>
      </c>
      <c r="B46" s="6">
        <v>2026</v>
      </c>
      <c r="C46" s="6">
        <v>3</v>
      </c>
      <c r="D46" s="6">
        <v>403</v>
      </c>
      <c r="E46" s="6">
        <v>8.0500000000000007</v>
      </c>
      <c r="F46" s="39">
        <v>5</v>
      </c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21.356999999999999</v>
      </c>
      <c r="N46" s="21">
        <v>15.243997</v>
      </c>
      <c r="O46" s="7">
        <v>15.237</v>
      </c>
      <c r="P46" s="7"/>
      <c r="Q46" s="7">
        <v>13.823</v>
      </c>
      <c r="R46" s="35">
        <v>3.4299999999999997E-2</v>
      </c>
      <c r="S46" s="7">
        <v>6.1130050000000002</v>
      </c>
      <c r="T46" s="21">
        <v>35.159999999999997</v>
      </c>
      <c r="U46" s="7">
        <v>32</v>
      </c>
      <c r="V46" s="7">
        <v>1.8483609999999999</v>
      </c>
      <c r="W46" s="7">
        <v>1.68224</v>
      </c>
      <c r="X46" s="7">
        <v>4.26464</v>
      </c>
      <c r="Y46" s="7">
        <v>0.166126</v>
      </c>
      <c r="Z46" s="22">
        <f t="shared" si="0"/>
        <v>1.1127515000000001</v>
      </c>
    </row>
    <row r="47" spans="1:26" x14ac:dyDescent="0.25">
      <c r="A47" s="4">
        <v>44</v>
      </c>
      <c r="B47" s="6">
        <v>2026</v>
      </c>
      <c r="C47" s="6">
        <v>3</v>
      </c>
      <c r="D47" s="6">
        <v>403</v>
      </c>
      <c r="E47" s="6">
        <v>8.0500000000000007</v>
      </c>
      <c r="F47" s="39">
        <v>5</v>
      </c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21.77</v>
      </c>
      <c r="N47" s="21">
        <v>14.721999</v>
      </c>
      <c r="O47" s="7">
        <v>15.237</v>
      </c>
      <c r="P47" s="7"/>
      <c r="Q47" s="7">
        <v>13.759</v>
      </c>
      <c r="R47" s="35">
        <v>3.4141999999999999E-2</v>
      </c>
      <c r="S47" s="7">
        <v>7.0480020000000003</v>
      </c>
      <c r="T47" s="21">
        <v>60.933</v>
      </c>
      <c r="U47" s="7">
        <v>58</v>
      </c>
      <c r="V47" s="7">
        <v>3.2032479999999999</v>
      </c>
      <c r="W47" s="7">
        <v>3.0490599999999999</v>
      </c>
      <c r="X47" s="7">
        <v>3.8447520000000002</v>
      </c>
      <c r="Y47" s="7">
        <v>0.15418999999999999</v>
      </c>
      <c r="Z47" s="22">
        <f t="shared" si="0"/>
        <v>1.1075995000000001</v>
      </c>
    </row>
    <row r="48" spans="1:26" x14ac:dyDescent="0.25">
      <c r="A48" s="4">
        <v>45</v>
      </c>
      <c r="B48" s="6">
        <v>2026</v>
      </c>
      <c r="C48" s="6">
        <v>3</v>
      </c>
      <c r="D48" s="6">
        <v>403</v>
      </c>
      <c r="E48" s="6">
        <v>8.0500000000000007</v>
      </c>
      <c r="F48" s="39">
        <v>5</v>
      </c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21.552</v>
      </c>
      <c r="N48" s="21">
        <v>14.234995</v>
      </c>
      <c r="O48" s="7">
        <v>15.237</v>
      </c>
      <c r="P48" s="7"/>
      <c r="Q48" s="7">
        <v>13.298</v>
      </c>
      <c r="R48" s="35">
        <v>3.2998E-2</v>
      </c>
      <c r="S48" s="7">
        <v>7.3169969999999998</v>
      </c>
      <c r="T48" s="21">
        <v>44.975999999999999</v>
      </c>
      <c r="U48" s="7">
        <v>41</v>
      </c>
      <c r="V48" s="7">
        <v>2.3643879999999999</v>
      </c>
      <c r="W48" s="7">
        <v>2.15537</v>
      </c>
      <c r="X48" s="7">
        <v>4.9526120000000002</v>
      </c>
      <c r="Y48" s="7">
        <v>0.20901500000000001</v>
      </c>
      <c r="Z48" s="22">
        <f t="shared" si="0"/>
        <v>1.070489</v>
      </c>
    </row>
    <row r="49" spans="1:26" x14ac:dyDescent="0.25">
      <c r="A49" s="4">
        <v>46</v>
      </c>
      <c r="B49" s="6">
        <v>2026</v>
      </c>
      <c r="C49" s="6">
        <v>3</v>
      </c>
      <c r="D49" s="6">
        <v>403</v>
      </c>
      <c r="E49" s="6">
        <v>8.0500000000000007</v>
      </c>
      <c r="F49" s="39">
        <v>5</v>
      </c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22.312999999999999</v>
      </c>
      <c r="N49" s="21">
        <v>17.804998999999999</v>
      </c>
      <c r="O49" s="7">
        <v>15.237</v>
      </c>
      <c r="P49" s="7"/>
      <c r="Q49" s="7">
        <v>16.632999999999999</v>
      </c>
      <c r="R49" s="35">
        <v>4.1272999999999997E-2</v>
      </c>
      <c r="S49" s="7">
        <v>4.508</v>
      </c>
      <c r="T49" s="21">
        <v>28</v>
      </c>
      <c r="U49" s="7">
        <v>28</v>
      </c>
      <c r="V49" s="7">
        <v>1.4719599999999999</v>
      </c>
      <c r="W49" s="7">
        <v>1.4719599999999999</v>
      </c>
      <c r="X49" s="7">
        <v>3.0360399999999998</v>
      </c>
      <c r="Y49" s="7">
        <v>0</v>
      </c>
      <c r="Z49" s="22">
        <f t="shared" si="0"/>
        <v>1.3389565000000001</v>
      </c>
    </row>
    <row r="50" spans="1:26" x14ac:dyDescent="0.25">
      <c r="A50" s="4">
        <v>47</v>
      </c>
      <c r="B50" s="6">
        <v>2026</v>
      </c>
      <c r="C50" s="6">
        <v>3</v>
      </c>
      <c r="D50" s="6">
        <v>403</v>
      </c>
      <c r="E50" s="6">
        <v>8.0500000000000007</v>
      </c>
      <c r="F50" s="39">
        <v>5</v>
      </c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20.448</v>
      </c>
      <c r="N50" s="21">
        <v>13.644</v>
      </c>
      <c r="O50" s="7">
        <v>15.237</v>
      </c>
      <c r="P50" s="7"/>
      <c r="Q50" s="7">
        <v>12.746</v>
      </c>
      <c r="R50" s="35">
        <v>3.1627000000000002E-2</v>
      </c>
      <c r="S50" s="7">
        <v>6.8040000000000003</v>
      </c>
      <c r="T50" s="21">
        <v>44.353000000000002</v>
      </c>
      <c r="U50" s="7">
        <v>38</v>
      </c>
      <c r="V50" s="7">
        <v>2.3316370000000002</v>
      </c>
      <c r="W50" s="7">
        <v>1.99766</v>
      </c>
      <c r="X50" s="7">
        <v>4.4723629999999996</v>
      </c>
      <c r="Y50" s="7">
        <v>0.33397700000000002</v>
      </c>
      <c r="Z50" s="22">
        <f t="shared" si="0"/>
        <v>1.0260530000000001</v>
      </c>
    </row>
    <row r="51" spans="1:26" x14ac:dyDescent="0.25">
      <c r="A51" s="4">
        <v>48</v>
      </c>
      <c r="B51" s="6">
        <v>2026</v>
      </c>
      <c r="C51" s="6">
        <v>3</v>
      </c>
      <c r="D51" s="6">
        <v>403</v>
      </c>
      <c r="E51" s="6">
        <v>8.0500000000000007</v>
      </c>
      <c r="F51" s="39">
        <v>5</v>
      </c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1954.87</v>
      </c>
      <c r="M51" s="20">
        <v>33.700000000000003</v>
      </c>
      <c r="N51" s="21">
        <v>24.015007000000001</v>
      </c>
      <c r="O51" s="7">
        <v>15.237</v>
      </c>
      <c r="P51" s="7"/>
      <c r="Q51" s="7">
        <v>12.285</v>
      </c>
      <c r="R51" s="35">
        <v>3.0483E-2</v>
      </c>
      <c r="S51" s="7">
        <v>9.6850000000000005</v>
      </c>
      <c r="T51" s="21">
        <v>47.314</v>
      </c>
      <c r="U51" s="7">
        <v>51.851999999999997</v>
      </c>
      <c r="V51" s="7">
        <v>2.4872969999999999</v>
      </c>
      <c r="W51" s="7">
        <v>2.7258599999999999</v>
      </c>
      <c r="X51" s="7">
        <v>6.9591390000000004</v>
      </c>
      <c r="Y51" s="7">
        <v>0</v>
      </c>
      <c r="Z51" s="22">
        <f t="shared" si="0"/>
        <v>0.98894250000000017</v>
      </c>
    </row>
    <row r="52" spans="1:26" x14ac:dyDescent="0.25">
      <c r="A52" s="4">
        <v>49</v>
      </c>
      <c r="B52" s="6">
        <v>2026</v>
      </c>
      <c r="C52" s="6">
        <v>3</v>
      </c>
      <c r="D52" s="6">
        <v>403</v>
      </c>
      <c r="E52" s="6">
        <v>8.0500000000000007</v>
      </c>
      <c r="F52" s="39">
        <v>5</v>
      </c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34.351999999999997</v>
      </c>
      <c r="N52" s="21">
        <v>25.483993999999999</v>
      </c>
      <c r="O52" s="7">
        <v>15.237</v>
      </c>
      <c r="P52" s="7"/>
      <c r="Q52" s="7">
        <v>13.027000000000001</v>
      </c>
      <c r="R52" s="35">
        <v>3.2325E-2</v>
      </c>
      <c r="S52" s="7">
        <v>8.8679950000000005</v>
      </c>
      <c r="T52" s="21">
        <v>67.674000000000007</v>
      </c>
      <c r="U52" s="7">
        <v>57</v>
      </c>
      <c r="V52" s="7">
        <v>3.5576219999999998</v>
      </c>
      <c r="W52" s="7">
        <v>2.9964900000000001</v>
      </c>
      <c r="X52" s="7">
        <v>5.310378</v>
      </c>
      <c r="Y52" s="7">
        <v>0.56112700000000004</v>
      </c>
      <c r="Z52" s="22">
        <f t="shared" si="0"/>
        <v>1.0486735000000003</v>
      </c>
    </row>
    <row r="53" spans="1:26" x14ac:dyDescent="0.25">
      <c r="A53" s="4">
        <v>50</v>
      </c>
      <c r="B53" s="6">
        <v>2026</v>
      </c>
      <c r="C53" s="6">
        <v>3</v>
      </c>
      <c r="D53" s="6">
        <v>403</v>
      </c>
      <c r="E53" s="6">
        <v>8.0500000000000007</v>
      </c>
      <c r="F53" s="39">
        <v>5</v>
      </c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20.382999999999999</v>
      </c>
      <c r="N53" s="21">
        <v>14.125</v>
      </c>
      <c r="O53" s="7">
        <v>15.237</v>
      </c>
      <c r="P53" s="7"/>
      <c r="Q53" s="7">
        <v>13.194000000000001</v>
      </c>
      <c r="R53" s="35">
        <v>3.2739999999999998E-2</v>
      </c>
      <c r="S53" s="7">
        <v>6.258</v>
      </c>
      <c r="T53" s="21">
        <v>39.066000000000003</v>
      </c>
      <c r="U53" s="7">
        <v>37</v>
      </c>
      <c r="V53" s="7">
        <v>2.0537000000000001</v>
      </c>
      <c r="W53" s="7">
        <v>1.94509</v>
      </c>
      <c r="X53" s="7">
        <v>4.2042999999999999</v>
      </c>
      <c r="Y53" s="7">
        <v>0.10861</v>
      </c>
      <c r="Z53" s="22">
        <f t="shared" si="0"/>
        <v>1.0621170000000002</v>
      </c>
    </row>
    <row r="54" spans="1:26" x14ac:dyDescent="0.25">
      <c r="A54" s="4">
        <v>51</v>
      </c>
      <c r="B54" s="6">
        <v>2026</v>
      </c>
      <c r="C54" s="6">
        <v>3</v>
      </c>
      <c r="D54" s="6">
        <v>403</v>
      </c>
      <c r="E54" s="6">
        <v>8.0500000000000007</v>
      </c>
      <c r="F54" s="39">
        <v>5</v>
      </c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21.901</v>
      </c>
      <c r="N54" s="21">
        <v>14.689</v>
      </c>
      <c r="O54" s="7">
        <v>15.237</v>
      </c>
      <c r="P54" s="7"/>
      <c r="Q54" s="7">
        <v>13.368</v>
      </c>
      <c r="R54" s="35">
        <v>3.3172E-2</v>
      </c>
      <c r="S54" s="7">
        <v>7.2119989999999996</v>
      </c>
      <c r="T54" s="21">
        <v>48.357999999999997</v>
      </c>
      <c r="U54" s="7">
        <v>39.700000000000003</v>
      </c>
      <c r="V54" s="7">
        <v>2.5421800000000001</v>
      </c>
      <c r="W54" s="7">
        <v>2.0870289999999998</v>
      </c>
      <c r="X54" s="7">
        <v>4.6698199999999996</v>
      </c>
      <c r="Y54" s="7">
        <v>0.45515</v>
      </c>
      <c r="Z54" s="22">
        <f t="shared" si="0"/>
        <v>1.0761240000000001</v>
      </c>
    </row>
    <row r="55" spans="1:26" x14ac:dyDescent="0.25">
      <c r="A55" s="4">
        <v>52</v>
      </c>
      <c r="B55" s="6">
        <v>2026</v>
      </c>
      <c r="C55" s="6">
        <v>3</v>
      </c>
      <c r="D55" s="6">
        <v>403</v>
      </c>
      <c r="E55" s="6">
        <v>8.0500000000000007</v>
      </c>
      <c r="F55" s="39">
        <v>5</v>
      </c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37.365000000000002</v>
      </c>
      <c r="N55" s="21">
        <v>23.312988000000001</v>
      </c>
      <c r="O55" s="7">
        <v>15.237</v>
      </c>
      <c r="P55" s="7"/>
      <c r="Q55" s="7">
        <v>10.994999999999999</v>
      </c>
      <c r="R55" s="35">
        <v>2.7282000000000001E-2</v>
      </c>
      <c r="S55" s="7">
        <v>14.052008000000001</v>
      </c>
      <c r="T55" s="21">
        <v>71.349999999999994</v>
      </c>
      <c r="U55" s="7">
        <v>56</v>
      </c>
      <c r="V55" s="7">
        <v>3.7508699999999999</v>
      </c>
      <c r="W55" s="7">
        <v>2.9439199999999999</v>
      </c>
      <c r="X55" s="7">
        <v>10.301130000000001</v>
      </c>
      <c r="Y55" s="7">
        <v>0.80695799999999995</v>
      </c>
      <c r="Z55" s="22">
        <f t="shared" si="0"/>
        <v>0.88509749999999998</v>
      </c>
    </row>
    <row r="56" spans="1:26" x14ac:dyDescent="0.25">
      <c r="A56" s="4">
        <v>53</v>
      </c>
      <c r="B56" s="6">
        <v>2026</v>
      </c>
      <c r="C56" s="6">
        <v>3</v>
      </c>
      <c r="D56" s="6">
        <v>403</v>
      </c>
      <c r="E56" s="6">
        <v>8.0500000000000007</v>
      </c>
      <c r="F56" s="39">
        <v>5</v>
      </c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35.786000000000001</v>
      </c>
      <c r="N56" s="21">
        <v>21.555</v>
      </c>
      <c r="O56" s="7">
        <v>15.237</v>
      </c>
      <c r="P56" s="7"/>
      <c r="Q56" s="7">
        <v>10.166</v>
      </c>
      <c r="R56" s="35">
        <v>2.5225000000000001E-2</v>
      </c>
      <c r="S56" s="7">
        <v>14.231002</v>
      </c>
      <c r="T56" s="21">
        <v>75.16</v>
      </c>
      <c r="U56" s="7">
        <v>72.930000000000007</v>
      </c>
      <c r="V56" s="7">
        <v>3.9511609999999999</v>
      </c>
      <c r="W56" s="7">
        <v>3.8339300000000001</v>
      </c>
      <c r="X56" s="7">
        <v>10.27984</v>
      </c>
      <c r="Y56" s="7">
        <v>0.117233</v>
      </c>
      <c r="Z56" s="22">
        <f t="shared" si="0"/>
        <v>0.81836300000000006</v>
      </c>
    </row>
    <row r="57" spans="1:26" x14ac:dyDescent="0.25">
      <c r="A57" s="4">
        <v>54</v>
      </c>
      <c r="B57" s="6">
        <v>2026</v>
      </c>
      <c r="C57" s="6">
        <v>3</v>
      </c>
      <c r="D57" s="6">
        <v>403</v>
      </c>
      <c r="E57" s="6">
        <v>8.0500000000000007</v>
      </c>
      <c r="F57" s="39">
        <v>5</v>
      </c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20.34</v>
      </c>
      <c r="N57" s="21">
        <v>14.335000000000001</v>
      </c>
      <c r="O57" s="7">
        <v>15.237</v>
      </c>
      <c r="P57" s="7"/>
      <c r="Q57" s="7">
        <v>13.331000000000001</v>
      </c>
      <c r="R57" s="35">
        <v>3.3078000000000003E-2</v>
      </c>
      <c r="S57" s="7">
        <v>6.0049999999999999</v>
      </c>
      <c r="T57" s="21">
        <v>33.966999999999999</v>
      </c>
      <c r="U57" s="7">
        <v>25</v>
      </c>
      <c r="V57" s="7">
        <v>1.7856449999999999</v>
      </c>
      <c r="W57" s="7">
        <v>1.3142499999999999</v>
      </c>
      <c r="X57" s="7">
        <v>4.2193560000000003</v>
      </c>
      <c r="Y57" s="7">
        <v>0.47139500000000001</v>
      </c>
      <c r="Z57" s="22">
        <f t="shared" si="0"/>
        <v>1.0731455000000003</v>
      </c>
    </row>
    <row r="58" spans="1:26" x14ac:dyDescent="0.25">
      <c r="A58" s="4">
        <v>55</v>
      </c>
      <c r="B58" s="6">
        <v>2026</v>
      </c>
      <c r="C58" s="6">
        <v>3</v>
      </c>
      <c r="D58" s="6">
        <v>403</v>
      </c>
      <c r="E58" s="6">
        <v>8.0500000000000007</v>
      </c>
      <c r="F58" s="39">
        <v>5</v>
      </c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21.686</v>
      </c>
      <c r="N58" s="21">
        <v>14.524997000000001</v>
      </c>
      <c r="O58" s="7">
        <v>15.237</v>
      </c>
      <c r="P58" s="7"/>
      <c r="Q58" s="7">
        <v>13.148999999999999</v>
      </c>
      <c r="R58" s="35">
        <v>3.2627999999999997E-2</v>
      </c>
      <c r="S58" s="7">
        <v>7.1610009999999997</v>
      </c>
      <c r="T58" s="21">
        <v>49.49</v>
      </c>
      <c r="U58" s="7">
        <v>34</v>
      </c>
      <c r="V58" s="7">
        <v>2.6016889999999999</v>
      </c>
      <c r="W58" s="7">
        <v>1.78738</v>
      </c>
      <c r="X58" s="7">
        <v>4.5593120000000003</v>
      </c>
      <c r="Y58" s="7">
        <v>0.81430999999999998</v>
      </c>
      <c r="Z58" s="22">
        <f t="shared" si="0"/>
        <v>1.0584945000000001</v>
      </c>
    </row>
    <row r="59" spans="1:26" x14ac:dyDescent="0.25">
      <c r="A59" s="4">
        <v>56</v>
      </c>
      <c r="B59" s="6">
        <v>2026</v>
      </c>
      <c r="C59" s="6">
        <v>3</v>
      </c>
      <c r="D59" s="6">
        <v>403</v>
      </c>
      <c r="E59" s="6">
        <v>8.0500000000000007</v>
      </c>
      <c r="F59" s="39">
        <v>5</v>
      </c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35.496000000000002</v>
      </c>
      <c r="N59" s="21">
        <v>25.710001999999999</v>
      </c>
      <c r="O59" s="7">
        <v>15.237</v>
      </c>
      <c r="P59" s="7"/>
      <c r="Q59" s="7">
        <v>13.152000000000001</v>
      </c>
      <c r="R59" s="35">
        <v>3.2635999999999998E-2</v>
      </c>
      <c r="S59" s="7">
        <v>9.7859999999999996</v>
      </c>
      <c r="T59" s="21">
        <v>68.025000000000006</v>
      </c>
      <c r="U59" s="7">
        <v>69.546000000000006</v>
      </c>
      <c r="V59" s="7">
        <v>3.5760740000000002</v>
      </c>
      <c r="W59" s="7">
        <v>3.6560329999999999</v>
      </c>
      <c r="X59" s="7">
        <v>6.2099250000000001</v>
      </c>
      <c r="Y59" s="7">
        <v>-7.9959000000000002E-2</v>
      </c>
      <c r="Z59" s="22">
        <f t="shared" si="0"/>
        <v>1.0587360000000003</v>
      </c>
    </row>
    <row r="60" spans="1:26" x14ac:dyDescent="0.25">
      <c r="A60" s="4">
        <v>57</v>
      </c>
      <c r="B60" s="6">
        <v>2026</v>
      </c>
      <c r="C60" s="6">
        <v>3</v>
      </c>
      <c r="D60" s="6">
        <v>403</v>
      </c>
      <c r="E60" s="6">
        <v>8.0500000000000007</v>
      </c>
      <c r="F60" s="39">
        <v>5</v>
      </c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32.469000000000001</v>
      </c>
      <c r="N60" s="21">
        <v>22.530002</v>
      </c>
      <c r="O60" s="7">
        <v>15.237</v>
      </c>
      <c r="P60" s="7"/>
      <c r="Q60" s="7">
        <v>11.534000000000001</v>
      </c>
      <c r="R60" s="35">
        <v>2.8621000000000001E-2</v>
      </c>
      <c r="S60" s="7">
        <v>9.9389959999999995</v>
      </c>
      <c r="T60" s="21">
        <v>70.566000000000003</v>
      </c>
      <c r="U60" s="7">
        <v>53.5</v>
      </c>
      <c r="V60" s="7">
        <v>3.7096550000000001</v>
      </c>
      <c r="W60" s="7">
        <v>2.8124950000000002</v>
      </c>
      <c r="X60" s="7">
        <v>6.2293440000000002</v>
      </c>
      <c r="Y60" s="7">
        <v>0.89715599999999995</v>
      </c>
      <c r="Z60" s="22">
        <f t="shared" si="0"/>
        <v>0.92848700000000006</v>
      </c>
    </row>
    <row r="61" spans="1:26" x14ac:dyDescent="0.25">
      <c r="A61" s="4">
        <v>58</v>
      </c>
      <c r="B61" s="6">
        <v>2026</v>
      </c>
      <c r="C61" s="6">
        <v>3</v>
      </c>
      <c r="D61" s="6">
        <v>403</v>
      </c>
      <c r="E61" s="6">
        <v>8.0500000000000007</v>
      </c>
      <c r="F61" s="39">
        <v>5</v>
      </c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19.966000000000001</v>
      </c>
      <c r="N61" s="21">
        <v>13.646993999999999</v>
      </c>
      <c r="O61" s="7">
        <v>15.237</v>
      </c>
      <c r="P61" s="7"/>
      <c r="Q61" s="7">
        <v>12.411</v>
      </c>
      <c r="R61" s="35">
        <v>3.0796E-2</v>
      </c>
      <c r="S61" s="7">
        <v>6.3189979999999997</v>
      </c>
      <c r="T61" s="21">
        <v>38.417999999999999</v>
      </c>
      <c r="U61" s="7">
        <v>34</v>
      </c>
      <c r="V61" s="7">
        <v>2.0196339999999999</v>
      </c>
      <c r="W61" s="7">
        <v>1.78738</v>
      </c>
      <c r="X61" s="7">
        <v>4.299366</v>
      </c>
      <c r="Y61" s="7">
        <v>0.23225199999999999</v>
      </c>
      <c r="Z61" s="22">
        <f t="shared" si="0"/>
        <v>0.99908550000000007</v>
      </c>
    </row>
    <row r="62" spans="1:26" x14ac:dyDescent="0.25">
      <c r="A62" s="4">
        <v>59</v>
      </c>
      <c r="B62" s="6">
        <v>2026</v>
      </c>
      <c r="C62" s="6">
        <v>3</v>
      </c>
      <c r="D62" s="6">
        <v>403</v>
      </c>
      <c r="E62" s="6">
        <v>8.0500000000000007</v>
      </c>
      <c r="F62" s="39">
        <v>5</v>
      </c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20.393999999999998</v>
      </c>
      <c r="N62" s="21">
        <v>14.231004</v>
      </c>
      <c r="O62" s="7">
        <v>15.237</v>
      </c>
      <c r="P62" s="7"/>
      <c r="Q62" s="7">
        <v>12.956000000000001</v>
      </c>
      <c r="R62" s="35">
        <v>3.2148999999999997E-2</v>
      </c>
      <c r="S62" s="7">
        <v>6.1630000000000003</v>
      </c>
      <c r="T62" s="21">
        <v>35.738999999999997</v>
      </c>
      <c r="U62" s="7">
        <v>36</v>
      </c>
      <c r="V62" s="7">
        <v>1.8787990000000001</v>
      </c>
      <c r="W62" s="7">
        <v>1.89252</v>
      </c>
      <c r="X62" s="7">
        <v>4.2842019999999996</v>
      </c>
      <c r="Y62" s="7">
        <v>-1.3721000000000001E-2</v>
      </c>
      <c r="Z62" s="22">
        <f t="shared" si="0"/>
        <v>1.0429580000000001</v>
      </c>
    </row>
    <row r="63" spans="1:26" x14ac:dyDescent="0.25">
      <c r="A63" s="4">
        <v>60</v>
      </c>
      <c r="B63" s="6">
        <v>2026</v>
      </c>
      <c r="C63" s="6">
        <v>3</v>
      </c>
      <c r="D63" s="6">
        <v>403</v>
      </c>
      <c r="E63" s="6">
        <v>8.0500000000000007</v>
      </c>
      <c r="F63" s="39">
        <v>5</v>
      </c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39.950000000000003</v>
      </c>
      <c r="N63" s="21">
        <v>27.835007999999998</v>
      </c>
      <c r="O63" s="7">
        <v>15.237</v>
      </c>
      <c r="P63" s="7"/>
      <c r="Q63" s="7">
        <v>13.114000000000001</v>
      </c>
      <c r="R63" s="35">
        <v>3.2539999999999999E-2</v>
      </c>
      <c r="S63" s="7">
        <v>12.114997000000001</v>
      </c>
      <c r="T63" s="21">
        <v>82.81</v>
      </c>
      <c r="U63" s="7">
        <v>66.400000000000006</v>
      </c>
      <c r="V63" s="7">
        <v>4.3533220000000004</v>
      </c>
      <c r="W63" s="7">
        <v>3.4906480000000002</v>
      </c>
      <c r="X63" s="7">
        <v>7.761679</v>
      </c>
      <c r="Y63" s="7">
        <v>0.86267099999999997</v>
      </c>
      <c r="Z63" s="22">
        <f t="shared" si="0"/>
        <v>1.0556770000000002</v>
      </c>
    </row>
    <row r="64" spans="1:26" x14ac:dyDescent="0.25">
      <c r="A64" s="4">
        <v>61</v>
      </c>
      <c r="B64" s="6">
        <v>2026</v>
      </c>
      <c r="C64" s="6">
        <v>3</v>
      </c>
      <c r="D64" s="6">
        <v>403</v>
      </c>
      <c r="E64" s="6">
        <v>8.0500000000000007</v>
      </c>
      <c r="F64" s="39">
        <v>5</v>
      </c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51.62</v>
      </c>
      <c r="N64" s="21">
        <v>43.253000999999998</v>
      </c>
      <c r="O64" s="7">
        <v>15.237</v>
      </c>
      <c r="P64" s="7"/>
      <c r="Q64" s="7">
        <v>15.525</v>
      </c>
      <c r="R64" s="35">
        <v>3.8524000000000003E-2</v>
      </c>
      <c r="S64" s="7">
        <v>8.3670000000000009</v>
      </c>
      <c r="T64" s="21">
        <v>41.17</v>
      </c>
      <c r="U64" s="7">
        <v>52.86</v>
      </c>
      <c r="V64" s="7">
        <v>2.164307</v>
      </c>
      <c r="W64" s="7">
        <v>2.7788499999999998</v>
      </c>
      <c r="X64" s="7">
        <v>5.5881509999999999</v>
      </c>
      <c r="Y64" s="7">
        <v>0</v>
      </c>
      <c r="Z64" s="22">
        <f t="shared" si="0"/>
        <v>1.2497625000000001</v>
      </c>
    </row>
    <row r="65" spans="1:26" x14ac:dyDescent="0.25">
      <c r="A65" s="4">
        <v>62</v>
      </c>
      <c r="B65" s="6">
        <v>2026</v>
      </c>
      <c r="C65" s="6">
        <v>3</v>
      </c>
      <c r="D65" s="6">
        <v>403</v>
      </c>
      <c r="E65" s="6">
        <v>8.0500000000000007</v>
      </c>
      <c r="F65" s="39">
        <v>5</v>
      </c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42.823</v>
      </c>
      <c r="N65" s="21">
        <v>34.970996999999997</v>
      </c>
      <c r="O65" s="7">
        <v>15.237</v>
      </c>
      <c r="P65" s="7"/>
      <c r="Q65" s="7">
        <v>12.873000000000001</v>
      </c>
      <c r="R65" s="35">
        <v>3.1942999999999999E-2</v>
      </c>
      <c r="S65" s="7">
        <v>7.8520000000000003</v>
      </c>
      <c r="T65" s="21">
        <v>54.07</v>
      </c>
      <c r="U65" s="7">
        <v>64.677750000000003</v>
      </c>
      <c r="V65" s="7">
        <v>2.84246</v>
      </c>
      <c r="W65" s="7">
        <v>3.4001100000000002</v>
      </c>
      <c r="X65" s="7">
        <v>4.4518899999999997</v>
      </c>
      <c r="Y65" s="7">
        <v>0</v>
      </c>
      <c r="Z65" s="22">
        <f t="shared" si="0"/>
        <v>1.0362765000000003</v>
      </c>
    </row>
    <row r="66" spans="1:26" x14ac:dyDescent="0.25">
      <c r="A66" s="4">
        <v>63</v>
      </c>
      <c r="B66" s="6">
        <v>2026</v>
      </c>
      <c r="C66" s="6">
        <v>3</v>
      </c>
      <c r="D66" s="6">
        <v>403</v>
      </c>
      <c r="E66" s="6">
        <v>8.0500000000000007</v>
      </c>
      <c r="F66" s="39">
        <v>5</v>
      </c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>
        <v>0</v>
      </c>
      <c r="O66" s="7">
        <v>15.237</v>
      </c>
      <c r="P66" s="7"/>
      <c r="Q66" s="7">
        <v>0</v>
      </c>
      <c r="R66" s="35">
        <v>0</v>
      </c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0"/>
        <v>0</v>
      </c>
    </row>
    <row r="67" spans="1:26" x14ac:dyDescent="0.25">
      <c r="A67" s="4">
        <v>64</v>
      </c>
      <c r="B67" s="6">
        <v>2026</v>
      </c>
      <c r="C67" s="6">
        <v>3</v>
      </c>
      <c r="D67" s="6">
        <v>403</v>
      </c>
      <c r="E67" s="6">
        <v>8.0500000000000007</v>
      </c>
      <c r="F67" s="39">
        <v>5</v>
      </c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33.518000000000001</v>
      </c>
      <c r="N67" s="21">
        <v>16.119996</v>
      </c>
      <c r="O67" s="7">
        <v>15.237</v>
      </c>
      <c r="P67" s="7"/>
      <c r="Q67" s="7">
        <v>5.88</v>
      </c>
      <c r="R67" s="35">
        <v>1.4592000000000001E-2</v>
      </c>
      <c r="S67" s="7">
        <v>17.397998000000001</v>
      </c>
      <c r="T67" s="21">
        <v>127.61</v>
      </c>
      <c r="U67" s="7">
        <v>102</v>
      </c>
      <c r="V67" s="7">
        <v>6.7084580000000003</v>
      </c>
      <c r="W67" s="7">
        <v>5.3621400000000001</v>
      </c>
      <c r="X67" s="7">
        <v>10.689543</v>
      </c>
      <c r="Y67" s="7">
        <v>1.3463160000000001</v>
      </c>
      <c r="Z67" s="22">
        <f t="shared" si="0"/>
        <v>0.47334000000000004</v>
      </c>
    </row>
    <row r="68" spans="1:26" x14ac:dyDescent="0.25">
      <c r="A68" s="4">
        <v>65</v>
      </c>
      <c r="B68" s="6">
        <v>2026</v>
      </c>
      <c r="C68" s="6">
        <v>3</v>
      </c>
      <c r="D68" s="6">
        <v>403</v>
      </c>
      <c r="E68" s="6">
        <v>8.0500000000000007</v>
      </c>
      <c r="F68" s="39">
        <v>5</v>
      </c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55.128999999999998</v>
      </c>
      <c r="N68" s="21">
        <v>38.775995000000002</v>
      </c>
      <c r="O68" s="7">
        <v>15.237</v>
      </c>
      <c r="P68" s="7"/>
      <c r="Q68" s="7">
        <v>12.340999999999999</v>
      </c>
      <c r="R68" s="35">
        <v>3.0622E-2</v>
      </c>
      <c r="S68" s="7">
        <v>16.353010000000001</v>
      </c>
      <c r="T68" s="21">
        <v>98.67</v>
      </c>
      <c r="U68" s="7">
        <v>72</v>
      </c>
      <c r="V68" s="7">
        <v>5.1870820000000002</v>
      </c>
      <c r="W68" s="7">
        <v>3.78504</v>
      </c>
      <c r="X68" s="7">
        <v>11.165919000000001</v>
      </c>
      <c r="Y68" s="7">
        <v>1.4020520000000001</v>
      </c>
      <c r="Z68" s="22">
        <f t="shared" ref="Z68:Z131" si="1">Q68*E68/100</f>
        <v>0.99345050000000001</v>
      </c>
    </row>
    <row r="69" spans="1:26" x14ac:dyDescent="0.25">
      <c r="A69" s="4">
        <v>66</v>
      </c>
      <c r="B69" s="6">
        <v>2026</v>
      </c>
      <c r="C69" s="6">
        <v>3</v>
      </c>
      <c r="D69" s="6">
        <v>403</v>
      </c>
      <c r="E69" s="6">
        <v>8.0500000000000007</v>
      </c>
      <c r="F69" s="39">
        <v>5</v>
      </c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53.567999999999998</v>
      </c>
      <c r="N69" s="21">
        <v>38.170008000000003</v>
      </c>
      <c r="O69" s="7">
        <v>15.237</v>
      </c>
      <c r="P69" s="7"/>
      <c r="Q69" s="7">
        <v>12.120000000000001</v>
      </c>
      <c r="R69" s="35">
        <v>3.0075000000000001E-2</v>
      </c>
      <c r="S69" s="7">
        <v>15.398</v>
      </c>
      <c r="T69" s="21">
        <v>94.97</v>
      </c>
      <c r="U69" s="7">
        <v>67</v>
      </c>
      <c r="V69" s="7">
        <v>4.9925730000000001</v>
      </c>
      <c r="W69" s="7">
        <v>3.5221900000000002</v>
      </c>
      <c r="X69" s="7">
        <v>10.405428000000001</v>
      </c>
      <c r="Y69" s="7">
        <v>1.470383</v>
      </c>
      <c r="Z69" s="22">
        <f t="shared" si="1"/>
        <v>0.97566000000000019</v>
      </c>
    </row>
    <row r="70" spans="1:26" x14ac:dyDescent="0.25">
      <c r="A70" s="4">
        <v>67</v>
      </c>
      <c r="B70" s="6">
        <v>2026</v>
      </c>
      <c r="C70" s="6">
        <v>3</v>
      </c>
      <c r="D70" s="6">
        <v>403</v>
      </c>
      <c r="E70" s="6">
        <v>8.0500000000000007</v>
      </c>
      <c r="F70" s="39">
        <v>5</v>
      </c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28.527999999999999</v>
      </c>
      <c r="N70" s="21">
        <v>20.738999</v>
      </c>
      <c r="O70" s="7">
        <v>15.237</v>
      </c>
      <c r="P70" s="7"/>
      <c r="Q70" s="7">
        <v>12.014999999999999</v>
      </c>
      <c r="R70" s="35">
        <v>2.9812999999999999E-2</v>
      </c>
      <c r="S70" s="7">
        <v>7.7889980000000003</v>
      </c>
      <c r="T70" s="21">
        <v>40.06</v>
      </c>
      <c r="U70" s="7">
        <v>40.851999999999997</v>
      </c>
      <c r="V70" s="7">
        <v>2.1059540000000001</v>
      </c>
      <c r="W70" s="7">
        <v>2.1475900000000001</v>
      </c>
      <c r="X70" s="7">
        <v>5.6830470000000002</v>
      </c>
      <c r="Y70" s="7">
        <v>-4.1638000000000001E-2</v>
      </c>
      <c r="Z70" s="22">
        <f t="shared" si="1"/>
        <v>0.9672075</v>
      </c>
    </row>
    <row r="71" spans="1:26" x14ac:dyDescent="0.25">
      <c r="A71" s="4">
        <v>68</v>
      </c>
      <c r="B71" s="6">
        <v>2026</v>
      </c>
      <c r="C71" s="6">
        <v>3</v>
      </c>
      <c r="D71" s="6">
        <v>403</v>
      </c>
      <c r="E71" s="6">
        <v>8.0500000000000007</v>
      </c>
      <c r="F71" s="39">
        <v>5</v>
      </c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41.473999999999997</v>
      </c>
      <c r="N71" s="21">
        <v>30.003995</v>
      </c>
      <c r="O71" s="7">
        <v>15.237</v>
      </c>
      <c r="P71" s="7"/>
      <c r="Q71" s="7">
        <v>15.252999999999998</v>
      </c>
      <c r="R71" s="35">
        <v>3.7850000000000002E-2</v>
      </c>
      <c r="S71" s="7">
        <v>11.47</v>
      </c>
      <c r="T71" s="21">
        <v>86.978999999999999</v>
      </c>
      <c r="U71" s="7">
        <v>70.951999999999998</v>
      </c>
      <c r="V71" s="7">
        <v>4.5724859999999996</v>
      </c>
      <c r="W71" s="7">
        <v>3.7299470000000001</v>
      </c>
      <c r="X71" s="7">
        <v>6.897513</v>
      </c>
      <c r="Y71" s="7">
        <v>0</v>
      </c>
      <c r="Z71" s="22">
        <f t="shared" si="1"/>
        <v>1.2278665</v>
      </c>
    </row>
    <row r="72" spans="1:26" x14ac:dyDescent="0.25">
      <c r="A72" s="4">
        <v>69</v>
      </c>
      <c r="B72" s="6">
        <v>2026</v>
      </c>
      <c r="C72" s="6">
        <v>3</v>
      </c>
      <c r="D72" s="6">
        <v>403</v>
      </c>
      <c r="E72" s="6">
        <v>8.0500000000000007</v>
      </c>
      <c r="F72" s="39">
        <v>5</v>
      </c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1972.12</v>
      </c>
      <c r="M72" s="20">
        <v>35.668999999999997</v>
      </c>
      <c r="N72" s="21">
        <v>25.171002000000001</v>
      </c>
      <c r="O72" s="7">
        <v>15.237</v>
      </c>
      <c r="P72" s="7"/>
      <c r="Q72" s="7">
        <v>12.763</v>
      </c>
      <c r="R72" s="35">
        <v>3.1670999999999998E-2</v>
      </c>
      <c r="S72" s="7">
        <v>10.497999999999999</v>
      </c>
      <c r="T72" s="21">
        <v>50.289000000000001</v>
      </c>
      <c r="U72" s="7">
        <v>50.365000000000002</v>
      </c>
      <c r="V72" s="7">
        <v>2.6436929999999998</v>
      </c>
      <c r="W72" s="7">
        <v>2.647688</v>
      </c>
      <c r="X72" s="7">
        <v>7.8503129999999999</v>
      </c>
      <c r="Y72" s="7">
        <v>0</v>
      </c>
      <c r="Z72" s="22">
        <f t="shared" si="1"/>
        <v>1.0274215</v>
      </c>
    </row>
    <row r="73" spans="1:26" x14ac:dyDescent="0.25">
      <c r="A73" s="4">
        <v>70</v>
      </c>
      <c r="B73" s="6">
        <v>2026</v>
      </c>
      <c r="C73" s="6">
        <v>3</v>
      </c>
      <c r="D73" s="6">
        <v>403</v>
      </c>
      <c r="E73" s="6">
        <v>8.0500000000000007</v>
      </c>
      <c r="F73" s="39">
        <v>5</v>
      </c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1985.66</v>
      </c>
      <c r="M73" s="20">
        <v>39.545000000000002</v>
      </c>
      <c r="N73" s="21">
        <v>27.379002</v>
      </c>
      <c r="O73" s="7">
        <v>15.237</v>
      </c>
      <c r="P73" s="7"/>
      <c r="Q73" s="7">
        <v>13.788</v>
      </c>
      <c r="R73" s="35">
        <v>3.4214000000000001E-2</v>
      </c>
      <c r="S73" s="7">
        <v>12.166001</v>
      </c>
      <c r="T73" s="21">
        <v>92.652000000000001</v>
      </c>
      <c r="U73" s="7">
        <v>72.5</v>
      </c>
      <c r="V73" s="7">
        <v>4.8707159999999998</v>
      </c>
      <c r="W73" s="7">
        <v>3.8113250000000001</v>
      </c>
      <c r="X73" s="7">
        <v>7.2952830000000004</v>
      </c>
      <c r="Y73" s="7">
        <v>1.0593919999999999</v>
      </c>
      <c r="Z73" s="22">
        <f t="shared" si="1"/>
        <v>1.109934</v>
      </c>
    </row>
    <row r="74" spans="1:26" x14ac:dyDescent="0.25">
      <c r="A74" s="4">
        <v>71</v>
      </c>
      <c r="B74" s="6">
        <v>2026</v>
      </c>
      <c r="C74" s="6">
        <v>3</v>
      </c>
      <c r="D74" s="6">
        <v>403</v>
      </c>
      <c r="E74" s="6">
        <v>8.0500000000000007</v>
      </c>
      <c r="F74" s="39">
        <v>5</v>
      </c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21.81</v>
      </c>
      <c r="N74" s="21">
        <v>16.095002999999998</v>
      </c>
      <c r="O74" s="7">
        <v>15.237</v>
      </c>
      <c r="P74" s="7"/>
      <c r="Q74" s="7">
        <v>14.703000000000001</v>
      </c>
      <c r="R74" s="35">
        <v>3.6484999999999997E-2</v>
      </c>
      <c r="S74" s="7">
        <v>5.7150030000000003</v>
      </c>
      <c r="T74" s="21">
        <v>27.818000000000001</v>
      </c>
      <c r="U74" s="7">
        <v>16</v>
      </c>
      <c r="V74" s="7">
        <v>1.4623919999999999</v>
      </c>
      <c r="W74" s="7">
        <v>0.84111999999999998</v>
      </c>
      <c r="X74" s="7">
        <v>4.2526080000000004</v>
      </c>
      <c r="Y74" s="7">
        <v>0.62127500000000002</v>
      </c>
      <c r="Z74" s="22">
        <f t="shared" si="1"/>
        <v>1.1835915000000001</v>
      </c>
    </row>
    <row r="75" spans="1:26" x14ac:dyDescent="0.25">
      <c r="A75" s="4">
        <v>72</v>
      </c>
      <c r="B75" s="6">
        <v>2026</v>
      </c>
      <c r="C75" s="6">
        <v>3</v>
      </c>
      <c r="D75" s="6">
        <v>403</v>
      </c>
      <c r="E75" s="6">
        <v>8.0500000000000007</v>
      </c>
      <c r="F75" s="39">
        <v>5</v>
      </c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87.084000000000003</v>
      </c>
      <c r="N75" s="21">
        <v>58.146974999999998</v>
      </c>
      <c r="O75" s="7">
        <v>15.237</v>
      </c>
      <c r="P75" s="7"/>
      <c r="Q75" s="7">
        <v>12.311</v>
      </c>
      <c r="R75" s="35">
        <v>3.0547999999999999E-2</v>
      </c>
      <c r="S75" s="7">
        <v>28.937013</v>
      </c>
      <c r="T75" s="21">
        <v>169.28</v>
      </c>
      <c r="U75" s="7">
        <v>155.5</v>
      </c>
      <c r="V75" s="7">
        <v>8.8990500000000008</v>
      </c>
      <c r="W75" s="7">
        <v>8.1746350000000003</v>
      </c>
      <c r="X75" s="7">
        <v>20.037953000000002</v>
      </c>
      <c r="Y75" s="7">
        <v>0.72442799999999996</v>
      </c>
      <c r="Z75" s="22">
        <f t="shared" si="1"/>
        <v>0.99103550000000018</v>
      </c>
    </row>
    <row r="76" spans="1:26" x14ac:dyDescent="0.25">
      <c r="A76" s="4">
        <v>73</v>
      </c>
      <c r="B76" s="6">
        <v>2026</v>
      </c>
      <c r="C76" s="6">
        <v>3</v>
      </c>
      <c r="D76" s="6">
        <v>403</v>
      </c>
      <c r="E76" s="6">
        <v>8.0500000000000007</v>
      </c>
      <c r="F76" s="39">
        <v>5</v>
      </c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12.409000000000001</v>
      </c>
      <c r="N76" s="21">
        <v>6.7500010000000001</v>
      </c>
      <c r="O76" s="7">
        <v>15.237</v>
      </c>
      <c r="P76" s="7"/>
      <c r="Q76" s="7">
        <v>6.1159999999999997</v>
      </c>
      <c r="R76" s="35">
        <v>1.5176E-2</v>
      </c>
      <c r="S76" s="7">
        <v>5.6590040000000004</v>
      </c>
      <c r="T76" s="21">
        <v>35.283999999999999</v>
      </c>
      <c r="U76" s="7">
        <v>34</v>
      </c>
      <c r="V76" s="7">
        <v>1.8548800000000001</v>
      </c>
      <c r="W76" s="7">
        <v>1.78738</v>
      </c>
      <c r="X76" s="7">
        <v>3.8041200000000002</v>
      </c>
      <c r="Y76" s="7">
        <v>6.7503999999999995E-2</v>
      </c>
      <c r="Z76" s="22">
        <f t="shared" si="1"/>
        <v>0.492338</v>
      </c>
    </row>
    <row r="77" spans="1:26" x14ac:dyDescent="0.25">
      <c r="A77" s="4">
        <v>74</v>
      </c>
      <c r="B77" s="6">
        <v>2026</v>
      </c>
      <c r="C77" s="6">
        <v>3</v>
      </c>
      <c r="D77" s="6">
        <v>403</v>
      </c>
      <c r="E77" s="6">
        <v>8.0500000000000007</v>
      </c>
      <c r="F77" s="39">
        <v>5</v>
      </c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21.239000000000001</v>
      </c>
      <c r="N77" s="21">
        <v>14.749000000000001</v>
      </c>
      <c r="O77" s="7">
        <v>15.237</v>
      </c>
      <c r="P77" s="7"/>
      <c r="Q77" s="7">
        <v>13.778</v>
      </c>
      <c r="R77" s="35">
        <v>3.4188999999999997E-2</v>
      </c>
      <c r="S77" s="7">
        <v>6.4900019999999996</v>
      </c>
      <c r="T77" s="21">
        <v>41.116</v>
      </c>
      <c r="U77" s="7">
        <v>33</v>
      </c>
      <c r="V77" s="7">
        <v>2.1614680000000002</v>
      </c>
      <c r="W77" s="7">
        <v>1.73481</v>
      </c>
      <c r="X77" s="7">
        <v>4.328532</v>
      </c>
      <c r="Y77" s="7">
        <v>0.42665999999999998</v>
      </c>
      <c r="Z77" s="22">
        <f t="shared" si="1"/>
        <v>1.109129</v>
      </c>
    </row>
    <row r="78" spans="1:26" x14ac:dyDescent="0.25">
      <c r="A78" s="4">
        <v>75</v>
      </c>
      <c r="B78" s="6">
        <v>2026</v>
      </c>
      <c r="C78" s="6">
        <v>3</v>
      </c>
      <c r="D78" s="6">
        <v>403</v>
      </c>
      <c r="E78" s="6">
        <v>8.0500000000000007</v>
      </c>
      <c r="F78" s="39">
        <v>5</v>
      </c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19.974</v>
      </c>
      <c r="N78" s="21">
        <v>14.726000000000001</v>
      </c>
      <c r="O78" s="7">
        <v>15.237</v>
      </c>
      <c r="P78" s="7"/>
      <c r="Q78" s="7">
        <v>13.431999999999999</v>
      </c>
      <c r="R78" s="35">
        <v>3.3329999999999999E-2</v>
      </c>
      <c r="S78" s="7">
        <v>5.2479990000000001</v>
      </c>
      <c r="T78" s="21">
        <v>33.841000000000001</v>
      </c>
      <c r="U78" s="7">
        <v>30</v>
      </c>
      <c r="V78" s="7">
        <v>1.779021</v>
      </c>
      <c r="W78" s="7">
        <v>1.5770999999999999</v>
      </c>
      <c r="X78" s="7">
        <v>3.4689800000000002</v>
      </c>
      <c r="Y78" s="7">
        <v>0.20191999999999999</v>
      </c>
      <c r="Z78" s="22">
        <f t="shared" si="1"/>
        <v>1.0812759999999999</v>
      </c>
    </row>
    <row r="79" spans="1:26" x14ac:dyDescent="0.25">
      <c r="A79" s="4">
        <v>76</v>
      </c>
      <c r="B79" s="6">
        <v>2026</v>
      </c>
      <c r="C79" s="6">
        <v>3</v>
      </c>
      <c r="D79" s="6">
        <v>403</v>
      </c>
      <c r="E79" s="6">
        <v>8.0500000000000007</v>
      </c>
      <c r="F79" s="39">
        <v>5</v>
      </c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21.244</v>
      </c>
      <c r="N79" s="21">
        <v>14.520999</v>
      </c>
      <c r="O79" s="7">
        <v>15.237</v>
      </c>
      <c r="P79" s="7"/>
      <c r="Q79" s="7">
        <v>13.504</v>
      </c>
      <c r="R79" s="35">
        <v>3.3508000000000003E-2</v>
      </c>
      <c r="S79" s="7">
        <v>6.7229989999999997</v>
      </c>
      <c r="T79" s="21">
        <v>40.704999999999998</v>
      </c>
      <c r="U79" s="7">
        <v>34.5</v>
      </c>
      <c r="V79" s="7">
        <v>2.1398619999999999</v>
      </c>
      <c r="W79" s="7">
        <v>1.8136650000000001</v>
      </c>
      <c r="X79" s="7">
        <v>4.5831379999999999</v>
      </c>
      <c r="Y79" s="7">
        <v>0.32619599999999999</v>
      </c>
      <c r="Z79" s="22">
        <f t="shared" si="1"/>
        <v>1.087072</v>
      </c>
    </row>
    <row r="80" spans="1:26" x14ac:dyDescent="0.25">
      <c r="A80" s="4">
        <v>77</v>
      </c>
      <c r="B80" s="6">
        <v>2026</v>
      </c>
      <c r="C80" s="6">
        <v>3</v>
      </c>
      <c r="D80" s="6">
        <v>403</v>
      </c>
      <c r="E80" s="6">
        <v>8.0500000000000007</v>
      </c>
      <c r="F80" s="39">
        <v>5</v>
      </c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19.72</v>
      </c>
      <c r="N80" s="21">
        <v>13.659992000000001</v>
      </c>
      <c r="O80" s="7">
        <v>15.237</v>
      </c>
      <c r="P80" s="7"/>
      <c r="Q80" s="7">
        <v>12.416</v>
      </c>
      <c r="R80" s="35">
        <v>3.0807999999999999E-2</v>
      </c>
      <c r="S80" s="7">
        <v>6.0599980000000002</v>
      </c>
      <c r="T80" s="21">
        <v>33.863</v>
      </c>
      <c r="U80" s="7">
        <v>36.317</v>
      </c>
      <c r="V80" s="7">
        <v>1.780178</v>
      </c>
      <c r="W80" s="7">
        <v>1.9091849999999999</v>
      </c>
      <c r="X80" s="7">
        <v>4.2798220000000002</v>
      </c>
      <c r="Y80" s="7">
        <v>-0.12900900000000001</v>
      </c>
      <c r="Z80" s="22">
        <f t="shared" si="1"/>
        <v>0.99948800000000004</v>
      </c>
    </row>
    <row r="81" spans="1:26" x14ac:dyDescent="0.25">
      <c r="A81" s="4">
        <v>78</v>
      </c>
      <c r="B81" s="6">
        <v>2026</v>
      </c>
      <c r="C81" s="6">
        <v>3</v>
      </c>
      <c r="D81" s="6">
        <v>403</v>
      </c>
      <c r="E81" s="6">
        <v>8.0500000000000007</v>
      </c>
      <c r="F81" s="39">
        <v>5</v>
      </c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21.225000000000001</v>
      </c>
      <c r="N81" s="21">
        <v>14.875</v>
      </c>
      <c r="O81" s="7">
        <v>15.237</v>
      </c>
      <c r="P81" s="7"/>
      <c r="Q81" s="7">
        <v>13.901</v>
      </c>
      <c r="R81" s="35">
        <v>3.4493999999999997E-2</v>
      </c>
      <c r="S81" s="7">
        <v>6.3500030000000001</v>
      </c>
      <c r="T81" s="21">
        <v>28.623999999999999</v>
      </c>
      <c r="U81" s="7">
        <v>30.489000000000001</v>
      </c>
      <c r="V81" s="7">
        <v>1.504764</v>
      </c>
      <c r="W81" s="7">
        <v>1.6028070000000001</v>
      </c>
      <c r="X81" s="7">
        <v>4.8452359999999999</v>
      </c>
      <c r="Y81" s="7">
        <v>-9.8040000000000002E-2</v>
      </c>
      <c r="Z81" s="22">
        <f t="shared" si="1"/>
        <v>1.1190305</v>
      </c>
    </row>
    <row r="82" spans="1:26" x14ac:dyDescent="0.25">
      <c r="A82" s="4">
        <v>79</v>
      </c>
      <c r="B82" s="6">
        <v>2026</v>
      </c>
      <c r="C82" s="6">
        <v>3</v>
      </c>
      <c r="D82" s="6">
        <v>403</v>
      </c>
      <c r="E82" s="6">
        <v>8.0500000000000007</v>
      </c>
      <c r="F82" s="39">
        <v>5</v>
      </c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21.184999999999999</v>
      </c>
      <c r="N82" s="21">
        <v>13.034995</v>
      </c>
      <c r="O82" s="7">
        <v>15.237</v>
      </c>
      <c r="P82" s="7"/>
      <c r="Q82" s="7">
        <v>11.867000000000001</v>
      </c>
      <c r="R82" s="35">
        <v>2.9447000000000001E-2</v>
      </c>
      <c r="S82" s="7">
        <v>8.1500029999999999</v>
      </c>
      <c r="T82" s="21">
        <v>57.1</v>
      </c>
      <c r="U82" s="7">
        <v>47</v>
      </c>
      <c r="V82" s="7">
        <v>3.0017469999999999</v>
      </c>
      <c r="W82" s="7">
        <v>2.47079</v>
      </c>
      <c r="X82" s="7">
        <v>5.1482539999999997</v>
      </c>
      <c r="Y82" s="7">
        <v>0.53095999999999999</v>
      </c>
      <c r="Z82" s="22">
        <f t="shared" si="1"/>
        <v>0.95529350000000024</v>
      </c>
    </row>
    <row r="83" spans="1:26" x14ac:dyDescent="0.25">
      <c r="A83" s="4">
        <v>80</v>
      </c>
      <c r="B83" s="6">
        <v>2026</v>
      </c>
      <c r="C83" s="6">
        <v>3</v>
      </c>
      <c r="D83" s="6">
        <v>403</v>
      </c>
      <c r="E83" s="6">
        <v>8.0500000000000007</v>
      </c>
      <c r="F83" s="39">
        <v>5</v>
      </c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23.163</v>
      </c>
      <c r="N83" s="21">
        <v>16.879999000000002</v>
      </c>
      <c r="O83" s="7">
        <v>15.237</v>
      </c>
      <c r="P83" s="7"/>
      <c r="Q83" s="7">
        <v>15.674000000000001</v>
      </c>
      <c r="R83" s="35">
        <v>3.8892999999999997E-2</v>
      </c>
      <c r="S83" s="7">
        <v>6.2830009999999996</v>
      </c>
      <c r="T83" s="21">
        <v>33.968000000000004</v>
      </c>
      <c r="U83" s="7">
        <v>36</v>
      </c>
      <c r="V83" s="7">
        <v>1.785698</v>
      </c>
      <c r="W83" s="7">
        <v>1.89252</v>
      </c>
      <c r="X83" s="7">
        <v>4.4973020000000004</v>
      </c>
      <c r="Y83" s="7">
        <v>-0.106821</v>
      </c>
      <c r="Z83" s="22">
        <f t="shared" si="1"/>
        <v>1.2617570000000002</v>
      </c>
    </row>
    <row r="84" spans="1:26" x14ac:dyDescent="0.25">
      <c r="A84" s="4">
        <v>81</v>
      </c>
      <c r="B84" s="6">
        <v>2026</v>
      </c>
      <c r="C84" s="6">
        <v>3</v>
      </c>
      <c r="D84" s="6">
        <v>403</v>
      </c>
      <c r="E84" s="6">
        <v>8.0500000000000007</v>
      </c>
      <c r="F84" s="39">
        <v>5</v>
      </c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19.266999999999999</v>
      </c>
      <c r="N84" s="21">
        <v>12.318001000000001</v>
      </c>
      <c r="O84" s="7">
        <v>15.237</v>
      </c>
      <c r="P84" s="7"/>
      <c r="Q84" s="7">
        <v>11.174999999999999</v>
      </c>
      <c r="R84" s="35">
        <v>2.7730000000000001E-2</v>
      </c>
      <c r="S84" s="7">
        <v>6.9489960000000002</v>
      </c>
      <c r="T84" s="21">
        <v>39.947000000000003</v>
      </c>
      <c r="U84" s="7">
        <v>38.5</v>
      </c>
      <c r="V84" s="7">
        <v>2.1000139999999998</v>
      </c>
      <c r="W84" s="7">
        <v>2.0239449999999999</v>
      </c>
      <c r="X84" s="7">
        <v>4.848986</v>
      </c>
      <c r="Y84" s="7">
        <v>7.6064999999999994E-2</v>
      </c>
      <c r="Z84" s="22">
        <f t="shared" si="1"/>
        <v>0.89958749999999998</v>
      </c>
    </row>
    <row r="85" spans="1:26" x14ac:dyDescent="0.25">
      <c r="A85" s="4">
        <v>82</v>
      </c>
      <c r="B85" s="6">
        <v>2026</v>
      </c>
      <c r="C85" s="6">
        <v>3</v>
      </c>
      <c r="D85" s="6">
        <v>403</v>
      </c>
      <c r="E85" s="6">
        <v>8.0500000000000007</v>
      </c>
      <c r="F85" s="39">
        <v>5</v>
      </c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39.914000000000001</v>
      </c>
      <c r="N85" s="21">
        <v>26.121006000000001</v>
      </c>
      <c r="O85" s="7">
        <v>15.237</v>
      </c>
      <c r="P85" s="7"/>
      <c r="Q85" s="7">
        <v>12.319000000000001</v>
      </c>
      <c r="R85" s="35">
        <v>3.0568000000000001E-2</v>
      </c>
      <c r="S85" s="7">
        <v>13.792999999999999</v>
      </c>
      <c r="T85" s="21">
        <v>92.42</v>
      </c>
      <c r="U85" s="7">
        <v>87.751999999999995</v>
      </c>
      <c r="V85" s="7">
        <v>4.8585190000000003</v>
      </c>
      <c r="W85" s="7">
        <v>4.6131229999999999</v>
      </c>
      <c r="X85" s="7">
        <v>8.9344800000000006</v>
      </c>
      <c r="Y85" s="7">
        <v>0</v>
      </c>
      <c r="Z85" s="22">
        <f t="shared" si="1"/>
        <v>0.99167950000000016</v>
      </c>
    </row>
    <row r="86" spans="1:26" x14ac:dyDescent="0.25">
      <c r="A86" s="4">
        <v>83</v>
      </c>
      <c r="B86" s="6">
        <v>2026</v>
      </c>
      <c r="C86" s="6">
        <v>3</v>
      </c>
      <c r="D86" s="6">
        <v>403</v>
      </c>
      <c r="E86" s="6">
        <v>8.0500000000000007</v>
      </c>
      <c r="F86" s="39">
        <v>5</v>
      </c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19.640999999999998</v>
      </c>
      <c r="N86" s="21">
        <v>13.737005</v>
      </c>
      <c r="O86" s="7">
        <v>15.237</v>
      </c>
      <c r="P86" s="7"/>
      <c r="Q86" s="7">
        <v>12.833</v>
      </c>
      <c r="R86" s="35">
        <v>3.1843000000000003E-2</v>
      </c>
      <c r="S86" s="7">
        <v>5.9040030000000003</v>
      </c>
      <c r="T86" s="21">
        <v>29.814</v>
      </c>
      <c r="U86" s="7">
        <v>30.5</v>
      </c>
      <c r="V86" s="7">
        <v>1.5673220000000001</v>
      </c>
      <c r="W86" s="7">
        <v>1.6033850000000001</v>
      </c>
      <c r="X86" s="7">
        <v>4.336678</v>
      </c>
      <c r="Y86" s="7">
        <v>-3.6060000000000002E-2</v>
      </c>
      <c r="Z86" s="22">
        <f t="shared" si="1"/>
        <v>1.0330565</v>
      </c>
    </row>
    <row r="87" spans="1:26" x14ac:dyDescent="0.25">
      <c r="A87" s="4">
        <v>84</v>
      </c>
      <c r="B87" s="6">
        <v>2026</v>
      </c>
      <c r="C87" s="6">
        <v>3</v>
      </c>
      <c r="D87" s="6">
        <v>403</v>
      </c>
      <c r="E87" s="6">
        <v>8.0500000000000007</v>
      </c>
      <c r="F87" s="39">
        <v>5</v>
      </c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12.042999999999999</v>
      </c>
      <c r="N87" s="21">
        <v>8.5660000000000007</v>
      </c>
      <c r="O87" s="7">
        <v>15.237</v>
      </c>
      <c r="P87" s="7"/>
      <c r="Q87" s="7">
        <v>11.873999999999999</v>
      </c>
      <c r="R87" s="35">
        <v>2.9464000000000001E-2</v>
      </c>
      <c r="S87" s="7">
        <v>3.4769999999999999</v>
      </c>
      <c r="T87" s="21">
        <v>18.989999999999998</v>
      </c>
      <c r="U87" s="7">
        <v>21</v>
      </c>
      <c r="V87" s="7">
        <v>0.99830399999999997</v>
      </c>
      <c r="W87" s="7">
        <v>1.1039699999999999</v>
      </c>
      <c r="X87" s="7">
        <v>2.4786959999999998</v>
      </c>
      <c r="Y87" s="7">
        <v>-0.105666</v>
      </c>
      <c r="Z87" s="22">
        <f t="shared" si="1"/>
        <v>0.95585700000000007</v>
      </c>
    </row>
    <row r="88" spans="1:26" x14ac:dyDescent="0.25">
      <c r="A88" s="4">
        <v>85</v>
      </c>
      <c r="B88" s="6">
        <v>2026</v>
      </c>
      <c r="C88" s="6">
        <v>3</v>
      </c>
      <c r="D88" s="6">
        <v>403</v>
      </c>
      <c r="E88" s="6">
        <v>8.0500000000000007</v>
      </c>
      <c r="F88" s="39">
        <v>5</v>
      </c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22.006</v>
      </c>
      <c r="N88" s="21">
        <v>15.638005</v>
      </c>
      <c r="O88" s="7">
        <v>15.237</v>
      </c>
      <c r="P88" s="7"/>
      <c r="Q88" s="7">
        <v>11.315000000000001</v>
      </c>
      <c r="R88" s="35">
        <v>2.8076E-2</v>
      </c>
      <c r="S88" s="7">
        <v>6.3680050000000001</v>
      </c>
      <c r="T88" s="21">
        <v>36.409999999999997</v>
      </c>
      <c r="U88" s="7">
        <v>36</v>
      </c>
      <c r="V88" s="7">
        <v>1.9140740000000001</v>
      </c>
      <c r="W88" s="7">
        <v>1.89252</v>
      </c>
      <c r="X88" s="7">
        <v>4.4539260000000001</v>
      </c>
      <c r="Y88" s="7">
        <v>2.1558999999999998E-2</v>
      </c>
      <c r="Z88" s="22">
        <f t="shared" si="1"/>
        <v>0.91085750000000021</v>
      </c>
    </row>
    <row r="89" spans="1:26" x14ac:dyDescent="0.25">
      <c r="A89" s="4">
        <v>86</v>
      </c>
      <c r="B89" s="6">
        <v>2026</v>
      </c>
      <c r="C89" s="6">
        <v>3</v>
      </c>
      <c r="D89" s="6">
        <v>403</v>
      </c>
      <c r="E89" s="6">
        <v>8.0500000000000007</v>
      </c>
      <c r="F89" s="39">
        <v>5</v>
      </c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23.853999999999999</v>
      </c>
      <c r="N89" s="21">
        <v>17.004995999999998</v>
      </c>
      <c r="O89" s="7">
        <v>15.237</v>
      </c>
      <c r="P89" s="7"/>
      <c r="Q89" s="7">
        <v>12.323</v>
      </c>
      <c r="R89" s="35">
        <v>3.0578999999999999E-2</v>
      </c>
      <c r="S89" s="7">
        <v>6.8490000000000002</v>
      </c>
      <c r="T89" s="21">
        <v>48.22</v>
      </c>
      <c r="U89" s="7">
        <v>38.351999999999997</v>
      </c>
      <c r="V89" s="7">
        <v>2.5349249999999999</v>
      </c>
      <c r="W89" s="7">
        <v>2.016165</v>
      </c>
      <c r="X89" s="7">
        <v>4.3140749999999999</v>
      </c>
      <c r="Y89" s="7">
        <v>0</v>
      </c>
      <c r="Z89" s="22">
        <f t="shared" si="1"/>
        <v>0.99200150000000009</v>
      </c>
    </row>
    <row r="90" spans="1:26" x14ac:dyDescent="0.25">
      <c r="A90" s="4">
        <v>87</v>
      </c>
      <c r="B90" s="6">
        <v>2026</v>
      </c>
      <c r="C90" s="6">
        <v>3</v>
      </c>
      <c r="D90" s="6">
        <v>403</v>
      </c>
      <c r="E90" s="6">
        <v>8.0500000000000007</v>
      </c>
      <c r="F90" s="39">
        <v>5</v>
      </c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52.262999999999998</v>
      </c>
      <c r="N90" s="21">
        <v>35.971995999999997</v>
      </c>
      <c r="O90" s="7">
        <v>15.237</v>
      </c>
      <c r="P90" s="7"/>
      <c r="Q90" s="7">
        <v>13.327</v>
      </c>
      <c r="R90" s="35">
        <v>3.3070000000000002E-2</v>
      </c>
      <c r="S90" s="7">
        <v>16.291</v>
      </c>
      <c r="T90" s="21">
        <v>110.12</v>
      </c>
      <c r="U90" s="7">
        <v>89</v>
      </c>
      <c r="V90" s="7">
        <v>5.7890079999999999</v>
      </c>
      <c r="W90" s="7">
        <v>4.6787299999999998</v>
      </c>
      <c r="X90" s="7">
        <v>10.501992</v>
      </c>
      <c r="Y90" s="7">
        <v>1.1102780000000001</v>
      </c>
      <c r="Z90" s="22">
        <f t="shared" si="1"/>
        <v>1.0728235000000002</v>
      </c>
    </row>
    <row r="91" spans="1:26" x14ac:dyDescent="0.25">
      <c r="A91" s="4">
        <v>88</v>
      </c>
      <c r="B91" s="6">
        <v>2026</v>
      </c>
      <c r="C91" s="6">
        <v>3</v>
      </c>
      <c r="D91" s="6">
        <v>403</v>
      </c>
      <c r="E91" s="6">
        <v>8.0500000000000007</v>
      </c>
      <c r="F91" s="39">
        <v>5</v>
      </c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58.286999999999999</v>
      </c>
      <c r="N91" s="21">
        <v>41.197003000000002</v>
      </c>
      <c r="O91" s="7">
        <v>15.237</v>
      </c>
      <c r="P91" s="7"/>
      <c r="Q91" s="7">
        <v>15.252999999999998</v>
      </c>
      <c r="R91" s="35">
        <v>3.7848E-2</v>
      </c>
      <c r="S91" s="7">
        <v>17.090001999999998</v>
      </c>
      <c r="T91" s="21">
        <v>100.34</v>
      </c>
      <c r="U91" s="7">
        <v>102.667</v>
      </c>
      <c r="V91" s="7">
        <v>5.2748739999999996</v>
      </c>
      <c r="W91" s="7">
        <v>5.3972049999999996</v>
      </c>
      <c r="X91" s="7">
        <v>11.815127</v>
      </c>
      <c r="Y91" s="7">
        <v>-0.12232899999999999</v>
      </c>
      <c r="Z91" s="22">
        <f t="shared" si="1"/>
        <v>1.2278665</v>
      </c>
    </row>
    <row r="92" spans="1:26" x14ac:dyDescent="0.25">
      <c r="A92" s="4">
        <v>89</v>
      </c>
      <c r="B92" s="6">
        <v>2026</v>
      </c>
      <c r="C92" s="6">
        <v>3</v>
      </c>
      <c r="D92" s="6">
        <v>403</v>
      </c>
      <c r="E92" s="6">
        <v>8.0500000000000007</v>
      </c>
      <c r="F92" s="39">
        <v>5</v>
      </c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45.726999999999997</v>
      </c>
      <c r="N92" s="21">
        <v>29.853999999999999</v>
      </c>
      <c r="O92" s="7">
        <v>15.237</v>
      </c>
      <c r="P92" s="7"/>
      <c r="Q92" s="7">
        <v>13.592000000000001</v>
      </c>
      <c r="R92" s="35">
        <v>3.3725999999999999E-2</v>
      </c>
      <c r="S92" s="7">
        <v>15.872999999999999</v>
      </c>
      <c r="T92" s="21">
        <v>79.819999999999993</v>
      </c>
      <c r="U92" s="7">
        <v>74.852000000000004</v>
      </c>
      <c r="V92" s="7">
        <v>4.1961370000000002</v>
      </c>
      <c r="W92" s="7">
        <v>3.9349699999999999</v>
      </c>
      <c r="X92" s="7">
        <v>11.676861000000001</v>
      </c>
      <c r="Y92" s="7">
        <v>0</v>
      </c>
      <c r="Z92" s="22">
        <f t="shared" si="1"/>
        <v>1.0941560000000001</v>
      </c>
    </row>
    <row r="93" spans="1:26" x14ac:dyDescent="0.25">
      <c r="A93" s="4">
        <v>90</v>
      </c>
      <c r="B93" s="6">
        <v>2026</v>
      </c>
      <c r="C93" s="6">
        <v>3</v>
      </c>
      <c r="D93" s="6">
        <v>403</v>
      </c>
      <c r="E93" s="6">
        <v>8.0500000000000007</v>
      </c>
      <c r="F93" s="39">
        <v>5</v>
      </c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53.463000000000001</v>
      </c>
      <c r="N93" s="21">
        <v>40.728000000000002</v>
      </c>
      <c r="O93" s="7">
        <v>15.237</v>
      </c>
      <c r="P93" s="7"/>
      <c r="Q93" s="7">
        <v>14.952999999999999</v>
      </c>
      <c r="R93" s="35">
        <v>3.7102999999999997E-2</v>
      </c>
      <c r="S93" s="7">
        <v>12.735002</v>
      </c>
      <c r="T93" s="21">
        <v>89.55</v>
      </c>
      <c r="U93" s="7">
        <v>87.757000000000005</v>
      </c>
      <c r="V93" s="7">
        <v>4.7076440000000002</v>
      </c>
      <c r="W93" s="7">
        <v>4.6133860000000002</v>
      </c>
      <c r="X93" s="7">
        <v>8.027355</v>
      </c>
      <c r="Y93" s="7">
        <v>9.4259999999999997E-2</v>
      </c>
      <c r="Z93" s="22">
        <f t="shared" si="1"/>
        <v>1.2037165000000001</v>
      </c>
    </row>
    <row r="94" spans="1:26" x14ac:dyDescent="0.25">
      <c r="A94" s="4">
        <v>91</v>
      </c>
      <c r="B94" s="6">
        <v>2026</v>
      </c>
      <c r="C94" s="6">
        <v>3</v>
      </c>
      <c r="D94" s="6">
        <v>403</v>
      </c>
      <c r="E94" s="6">
        <v>8.0500000000000007</v>
      </c>
      <c r="F94" s="39">
        <v>5</v>
      </c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13.6</v>
      </c>
      <c r="N94" s="21">
        <v>9.3879979999999996</v>
      </c>
      <c r="O94" s="7">
        <v>15.237</v>
      </c>
      <c r="P94" s="7"/>
      <c r="Q94" s="7">
        <v>12.918000000000001</v>
      </c>
      <c r="R94" s="35">
        <v>3.2055E-2</v>
      </c>
      <c r="S94" s="7">
        <v>4.2119989999999996</v>
      </c>
      <c r="T94" s="21">
        <v>21.741</v>
      </c>
      <c r="U94" s="7">
        <v>18</v>
      </c>
      <c r="V94" s="7">
        <v>1.1429240000000001</v>
      </c>
      <c r="W94" s="7">
        <v>0.94625999999999999</v>
      </c>
      <c r="X94" s="7">
        <v>3.0690770000000001</v>
      </c>
      <c r="Y94" s="7">
        <v>0.196663</v>
      </c>
      <c r="Z94" s="22">
        <f t="shared" si="1"/>
        <v>1.0398990000000001</v>
      </c>
    </row>
    <row r="95" spans="1:26" x14ac:dyDescent="0.25">
      <c r="A95" s="4">
        <v>92</v>
      </c>
      <c r="B95" s="6">
        <v>2026</v>
      </c>
      <c r="C95" s="6">
        <v>3</v>
      </c>
      <c r="D95" s="6">
        <v>403</v>
      </c>
      <c r="E95" s="6">
        <v>8.0500000000000007</v>
      </c>
      <c r="F95" s="39">
        <v>5</v>
      </c>
      <c r="G95" s="5" t="s">
        <v>70</v>
      </c>
      <c r="H95" s="5" t="s">
        <v>45</v>
      </c>
      <c r="I95" s="5"/>
      <c r="J95" s="14">
        <v>9</v>
      </c>
      <c r="K95" s="12" t="s">
        <v>167</v>
      </c>
      <c r="L95" s="6">
        <v>5902.91</v>
      </c>
      <c r="M95" s="20">
        <v>48.622</v>
      </c>
      <c r="N95" s="21">
        <v>37.165002000000001</v>
      </c>
      <c r="O95" s="7">
        <v>15.237</v>
      </c>
      <c r="P95" s="7"/>
      <c r="Q95" s="7">
        <v>6.2960000000000003</v>
      </c>
      <c r="R95" s="35">
        <v>1.5623E-2</v>
      </c>
      <c r="S95" s="7">
        <v>11.457000000000001</v>
      </c>
      <c r="T95" s="21">
        <v>130.87</v>
      </c>
      <c r="U95" s="7">
        <v>110.4</v>
      </c>
      <c r="V95" s="7">
        <v>6.8798360000000001</v>
      </c>
      <c r="W95" s="7">
        <v>5.8037280000000004</v>
      </c>
      <c r="X95" s="7">
        <v>4.5771649999999999</v>
      </c>
      <c r="Y95" s="7">
        <v>0</v>
      </c>
      <c r="Z95" s="22">
        <f t="shared" si="1"/>
        <v>0.50682800000000006</v>
      </c>
    </row>
    <row r="96" spans="1:26" x14ac:dyDescent="0.25">
      <c r="A96" s="4">
        <v>93</v>
      </c>
      <c r="B96" s="6">
        <v>2026</v>
      </c>
      <c r="C96" s="6">
        <v>3</v>
      </c>
      <c r="D96" s="6">
        <v>403</v>
      </c>
      <c r="E96" s="6">
        <v>8.0500000000000007</v>
      </c>
      <c r="F96" s="39">
        <v>5</v>
      </c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69.716999999999999</v>
      </c>
      <c r="N96" s="21">
        <v>48.368001</v>
      </c>
      <c r="O96" s="7">
        <v>15.237</v>
      </c>
      <c r="P96" s="7"/>
      <c r="Q96" s="7">
        <v>7.9380000000000006</v>
      </c>
      <c r="R96" s="35">
        <v>1.9696999999999999E-2</v>
      </c>
      <c r="S96" s="7">
        <v>21.349</v>
      </c>
      <c r="T96" s="21">
        <v>141.27000000000001</v>
      </c>
      <c r="U96" s="7">
        <v>254.50200000000001</v>
      </c>
      <c r="V96" s="7">
        <v>7.4265639999999999</v>
      </c>
      <c r="W96" s="7">
        <v>13.37917</v>
      </c>
      <c r="X96" s="7">
        <v>7.9698289999999998</v>
      </c>
      <c r="Y96" s="7">
        <v>0</v>
      </c>
      <c r="Z96" s="22">
        <f t="shared" si="1"/>
        <v>0.63900900000000005</v>
      </c>
    </row>
    <row r="97" spans="1:26" x14ac:dyDescent="0.25">
      <c r="A97" s="4">
        <v>94</v>
      </c>
      <c r="B97" s="6">
        <v>2026</v>
      </c>
      <c r="C97" s="6">
        <v>3</v>
      </c>
      <c r="D97" s="6">
        <v>403</v>
      </c>
      <c r="E97" s="6">
        <v>8.0500000000000007</v>
      </c>
      <c r="F97" s="39">
        <v>5</v>
      </c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47.643000000000001</v>
      </c>
      <c r="N97" s="21">
        <v>35.284001000000004</v>
      </c>
      <c r="O97" s="7">
        <v>15.237</v>
      </c>
      <c r="P97" s="7"/>
      <c r="Q97" s="7">
        <v>16.041</v>
      </c>
      <c r="R97" s="35">
        <v>3.9805E-2</v>
      </c>
      <c r="S97" s="7">
        <v>12.358995999999999</v>
      </c>
      <c r="T97" s="21">
        <v>58.85</v>
      </c>
      <c r="U97" s="7">
        <v>51</v>
      </c>
      <c r="V97" s="7">
        <v>3.0937450000000002</v>
      </c>
      <c r="W97" s="7">
        <v>2.6810700000000001</v>
      </c>
      <c r="X97" s="7">
        <v>9.2652570000000001</v>
      </c>
      <c r="Y97" s="7">
        <v>0.41267100000000001</v>
      </c>
      <c r="Z97" s="22">
        <f t="shared" si="1"/>
        <v>1.2913005000000002</v>
      </c>
    </row>
    <row r="98" spans="1:26" x14ac:dyDescent="0.25">
      <c r="A98" s="4">
        <v>95</v>
      </c>
      <c r="B98" s="6">
        <v>2026</v>
      </c>
      <c r="C98" s="6">
        <v>3</v>
      </c>
      <c r="D98" s="6">
        <v>403</v>
      </c>
      <c r="E98" s="6">
        <v>8.0500000000000007</v>
      </c>
      <c r="F98" s="39">
        <v>5</v>
      </c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49.149000000000001</v>
      </c>
      <c r="N98" s="21">
        <v>32.697006999999999</v>
      </c>
      <c r="O98" s="7">
        <v>15.237</v>
      </c>
      <c r="P98" s="7"/>
      <c r="Q98" s="7">
        <v>12.011000000000001</v>
      </c>
      <c r="R98" s="35">
        <v>2.9805000000000002E-2</v>
      </c>
      <c r="S98" s="7">
        <v>16.452005</v>
      </c>
      <c r="T98" s="21">
        <v>96.8</v>
      </c>
      <c r="U98" s="7">
        <v>93.203999999999994</v>
      </c>
      <c r="V98" s="7">
        <v>5.0887760000000002</v>
      </c>
      <c r="W98" s="7">
        <v>4.8997339999999996</v>
      </c>
      <c r="X98" s="7">
        <v>11.363225999999999</v>
      </c>
      <c r="Y98" s="7">
        <v>0.18904699999999999</v>
      </c>
      <c r="Z98" s="22">
        <f t="shared" si="1"/>
        <v>0.96688550000000018</v>
      </c>
    </row>
    <row r="99" spans="1:26" x14ac:dyDescent="0.25">
      <c r="A99" s="4">
        <v>96</v>
      </c>
      <c r="B99" s="6">
        <v>2026</v>
      </c>
      <c r="C99" s="6">
        <v>3</v>
      </c>
      <c r="D99" s="6">
        <v>403</v>
      </c>
      <c r="E99" s="6">
        <v>8.0500000000000007</v>
      </c>
      <c r="F99" s="39">
        <v>5</v>
      </c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28.212</v>
      </c>
      <c r="N99" s="21">
        <v>17.980999000000001</v>
      </c>
      <c r="O99" s="7">
        <v>15.237</v>
      </c>
      <c r="P99" s="7"/>
      <c r="Q99" s="7">
        <v>13.282999999999999</v>
      </c>
      <c r="R99" s="35">
        <v>3.2959000000000002E-2</v>
      </c>
      <c r="S99" s="7">
        <v>10.231</v>
      </c>
      <c r="T99" s="21">
        <v>65.47</v>
      </c>
      <c r="U99" s="7">
        <v>64.203999999999994</v>
      </c>
      <c r="V99" s="7">
        <v>3.4417580000000001</v>
      </c>
      <c r="W99" s="7">
        <v>3.3752040000000001</v>
      </c>
      <c r="X99" s="7">
        <v>6.7892429999999999</v>
      </c>
      <c r="Y99" s="7">
        <v>0</v>
      </c>
      <c r="Z99" s="22">
        <f t="shared" si="1"/>
        <v>1.0692815</v>
      </c>
    </row>
    <row r="100" spans="1:26" x14ac:dyDescent="0.25">
      <c r="A100" s="4">
        <v>97</v>
      </c>
      <c r="B100" s="6">
        <v>2026</v>
      </c>
      <c r="C100" s="6">
        <v>3</v>
      </c>
      <c r="D100" s="6">
        <v>403</v>
      </c>
      <c r="E100" s="6">
        <v>8.0500000000000007</v>
      </c>
      <c r="F100" s="39">
        <v>5</v>
      </c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26.802</v>
      </c>
      <c r="N100" s="21">
        <v>18.306000000000001</v>
      </c>
      <c r="O100" s="7">
        <v>15.237</v>
      </c>
      <c r="P100" s="7"/>
      <c r="Q100" s="7">
        <v>13.378</v>
      </c>
      <c r="R100" s="35">
        <v>3.3195000000000002E-2</v>
      </c>
      <c r="S100" s="7">
        <v>8.4960070000000005</v>
      </c>
      <c r="T100" s="21">
        <v>51.76</v>
      </c>
      <c r="U100" s="7">
        <v>59</v>
      </c>
      <c r="V100" s="7">
        <v>2.7210230000000002</v>
      </c>
      <c r="W100" s="7">
        <v>3.1016300000000001</v>
      </c>
      <c r="X100" s="7">
        <v>5.7749759999999997</v>
      </c>
      <c r="Y100" s="7">
        <v>-0.38059999999999999</v>
      </c>
      <c r="Z100" s="22">
        <f t="shared" si="1"/>
        <v>1.076929</v>
      </c>
    </row>
    <row r="101" spans="1:26" x14ac:dyDescent="0.25">
      <c r="A101" s="4">
        <v>98</v>
      </c>
      <c r="B101" s="6">
        <v>2026</v>
      </c>
      <c r="C101" s="6">
        <v>3</v>
      </c>
      <c r="D101" s="6">
        <v>403</v>
      </c>
      <c r="E101" s="6">
        <v>8.0500000000000007</v>
      </c>
      <c r="F101" s="39">
        <v>5</v>
      </c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65.38</v>
      </c>
      <c r="N101" s="21">
        <v>46.008000000000003</v>
      </c>
      <c r="O101" s="7">
        <v>15.237</v>
      </c>
      <c r="P101" s="7"/>
      <c r="Q101" s="7">
        <v>13.157</v>
      </c>
      <c r="R101" s="35">
        <v>3.2648999999999997E-2</v>
      </c>
      <c r="S101" s="7">
        <v>19.371998999999999</v>
      </c>
      <c r="T101" s="21">
        <v>111.63</v>
      </c>
      <c r="U101" s="7">
        <v>103.5</v>
      </c>
      <c r="V101" s="7">
        <v>5.8683889999999996</v>
      </c>
      <c r="W101" s="7">
        <v>5.440995</v>
      </c>
      <c r="X101" s="7">
        <v>13.50361</v>
      </c>
      <c r="Y101" s="7">
        <v>0.42739300000000002</v>
      </c>
      <c r="Z101" s="22">
        <f t="shared" si="1"/>
        <v>1.0591385000000002</v>
      </c>
    </row>
    <row r="102" spans="1:26" x14ac:dyDescent="0.25">
      <c r="A102" s="4">
        <v>99</v>
      </c>
      <c r="B102" s="6">
        <v>2026</v>
      </c>
      <c r="C102" s="6">
        <v>3</v>
      </c>
      <c r="D102" s="6">
        <v>403</v>
      </c>
      <c r="E102" s="6">
        <v>8.0500000000000007</v>
      </c>
      <c r="F102" s="39">
        <v>5</v>
      </c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51.838999999999999</v>
      </c>
      <c r="N102" s="21">
        <v>37.361002999999997</v>
      </c>
      <c r="O102" s="7">
        <v>15.237</v>
      </c>
      <c r="P102" s="7"/>
      <c r="Q102" s="7">
        <v>13.722</v>
      </c>
      <c r="R102" s="35">
        <v>3.4049999999999997E-2</v>
      </c>
      <c r="S102" s="7">
        <v>14.477999000000001</v>
      </c>
      <c r="T102" s="21">
        <v>79.349999999999994</v>
      </c>
      <c r="U102" s="7">
        <v>69.5</v>
      </c>
      <c r="V102" s="7">
        <v>4.17143</v>
      </c>
      <c r="W102" s="7">
        <v>3.6536149999999998</v>
      </c>
      <c r="X102" s="7">
        <v>10.306571</v>
      </c>
      <c r="Y102" s="7">
        <v>0.517814</v>
      </c>
      <c r="Z102" s="22">
        <f t="shared" si="1"/>
        <v>1.1046210000000001</v>
      </c>
    </row>
    <row r="103" spans="1:26" x14ac:dyDescent="0.25">
      <c r="A103" s="4">
        <v>100</v>
      </c>
      <c r="B103" s="6">
        <v>2026</v>
      </c>
      <c r="C103" s="6">
        <v>3</v>
      </c>
      <c r="D103" s="6">
        <v>403</v>
      </c>
      <c r="E103" s="6">
        <v>8.0500000000000007</v>
      </c>
      <c r="F103" s="39">
        <v>5</v>
      </c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46.468000000000004</v>
      </c>
      <c r="N103" s="21">
        <v>32.983992999999998</v>
      </c>
      <c r="O103" s="7">
        <v>15.237</v>
      </c>
      <c r="P103" s="7"/>
      <c r="Q103" s="7">
        <v>15.001999999999999</v>
      </c>
      <c r="R103" s="35">
        <v>3.7226000000000002E-2</v>
      </c>
      <c r="S103" s="7">
        <v>13.483999000000001</v>
      </c>
      <c r="T103" s="21">
        <v>99.33</v>
      </c>
      <c r="U103" s="7">
        <v>66</v>
      </c>
      <c r="V103" s="7">
        <v>5.2217779999999996</v>
      </c>
      <c r="W103" s="7">
        <v>3.4696199999999999</v>
      </c>
      <c r="X103" s="7">
        <v>8.2622210000000003</v>
      </c>
      <c r="Y103" s="7">
        <v>1.752157</v>
      </c>
      <c r="Z103" s="22">
        <f t="shared" si="1"/>
        <v>1.2076610000000001</v>
      </c>
    </row>
    <row r="104" spans="1:26" x14ac:dyDescent="0.25">
      <c r="A104" s="4">
        <v>101</v>
      </c>
      <c r="B104" s="6">
        <v>2026</v>
      </c>
      <c r="C104" s="6">
        <v>3</v>
      </c>
      <c r="D104" s="6">
        <v>403</v>
      </c>
      <c r="E104" s="6">
        <v>8.0500000000000007</v>
      </c>
      <c r="F104" s="39">
        <v>5</v>
      </c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14.273999999999999</v>
      </c>
      <c r="N104" s="21">
        <v>10.553000000000001</v>
      </c>
      <c r="O104" s="7">
        <v>15.237</v>
      </c>
      <c r="P104" s="7"/>
      <c r="Q104" s="7">
        <v>14.756</v>
      </c>
      <c r="R104" s="35">
        <v>3.6615000000000002E-2</v>
      </c>
      <c r="S104" s="7">
        <v>3.7210009999999998</v>
      </c>
      <c r="T104" s="21">
        <v>19.984000000000002</v>
      </c>
      <c r="U104" s="7">
        <v>22.3</v>
      </c>
      <c r="V104" s="7">
        <v>1.050559</v>
      </c>
      <c r="W104" s="7">
        <v>1.1723110000000001</v>
      </c>
      <c r="X104" s="7">
        <v>2.6704409999999998</v>
      </c>
      <c r="Y104" s="7">
        <v>-0.121751</v>
      </c>
      <c r="Z104" s="22">
        <f t="shared" si="1"/>
        <v>1.1878580000000001</v>
      </c>
    </row>
    <row r="105" spans="1:26" x14ac:dyDescent="0.25">
      <c r="A105" s="4">
        <v>102</v>
      </c>
      <c r="B105" s="6">
        <v>2026</v>
      </c>
      <c r="C105" s="6">
        <v>3</v>
      </c>
      <c r="D105" s="6">
        <v>403</v>
      </c>
      <c r="E105" s="6">
        <v>8.0500000000000007</v>
      </c>
      <c r="F105" s="39">
        <v>5</v>
      </c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23.859000000000002</v>
      </c>
      <c r="N105" s="21">
        <v>17.635003000000001</v>
      </c>
      <c r="O105" s="7">
        <v>15.237</v>
      </c>
      <c r="P105" s="7"/>
      <c r="Q105" s="7">
        <v>12.916</v>
      </c>
      <c r="R105" s="35">
        <v>3.2048E-2</v>
      </c>
      <c r="S105" s="7">
        <v>6.2240000000000002</v>
      </c>
      <c r="T105" s="21">
        <v>28.2</v>
      </c>
      <c r="U105" s="7">
        <v>23</v>
      </c>
      <c r="V105" s="7">
        <v>1.4824740000000001</v>
      </c>
      <c r="W105" s="7">
        <v>1.2091099999999999</v>
      </c>
      <c r="X105" s="7">
        <v>4.7415269999999996</v>
      </c>
      <c r="Y105" s="7">
        <v>0.273364</v>
      </c>
      <c r="Z105" s="22">
        <f t="shared" si="1"/>
        <v>1.0397380000000001</v>
      </c>
    </row>
    <row r="106" spans="1:26" x14ac:dyDescent="0.25">
      <c r="A106" s="4">
        <v>103</v>
      </c>
      <c r="B106" s="6">
        <v>2026</v>
      </c>
      <c r="C106" s="6">
        <v>3</v>
      </c>
      <c r="D106" s="6">
        <v>403</v>
      </c>
      <c r="E106" s="6">
        <v>8.0500000000000007</v>
      </c>
      <c r="F106" s="39">
        <v>5</v>
      </c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11.661</v>
      </c>
      <c r="N106" s="21">
        <v>7.6850019999999999</v>
      </c>
      <c r="O106" s="7">
        <v>15.237</v>
      </c>
      <c r="P106" s="7"/>
      <c r="Q106" s="7">
        <v>10.637</v>
      </c>
      <c r="R106" s="35">
        <v>2.6393E-2</v>
      </c>
      <c r="S106" s="7">
        <v>3.976</v>
      </c>
      <c r="T106" s="21">
        <v>19.036999999999999</v>
      </c>
      <c r="U106" s="7">
        <v>14.852</v>
      </c>
      <c r="V106" s="7">
        <v>1.000775</v>
      </c>
      <c r="W106" s="7">
        <v>0.78076999999999996</v>
      </c>
      <c r="X106" s="7">
        <v>2.975225</v>
      </c>
      <c r="Y106" s="7">
        <v>0</v>
      </c>
      <c r="Z106" s="22">
        <f t="shared" si="1"/>
        <v>0.85627850000000005</v>
      </c>
    </row>
    <row r="107" spans="1:26" x14ac:dyDescent="0.25">
      <c r="A107" s="4">
        <v>104</v>
      </c>
      <c r="B107" s="6">
        <v>2026</v>
      </c>
      <c r="C107" s="6">
        <v>3</v>
      </c>
      <c r="D107" s="6">
        <v>403</v>
      </c>
      <c r="E107" s="6">
        <v>8.0500000000000007</v>
      </c>
      <c r="F107" s="39">
        <v>5</v>
      </c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22.494</v>
      </c>
      <c r="N107" s="21">
        <v>15.859000999999999</v>
      </c>
      <c r="O107" s="7">
        <v>15.237</v>
      </c>
      <c r="P107" s="7"/>
      <c r="Q107" s="7">
        <v>11.557</v>
      </c>
      <c r="R107" s="35">
        <v>2.8677000000000001E-2</v>
      </c>
      <c r="S107" s="7">
        <v>6.6350030000000002</v>
      </c>
      <c r="T107" s="21">
        <v>44.47</v>
      </c>
      <c r="U107" s="7">
        <v>42</v>
      </c>
      <c r="V107" s="7">
        <v>2.3377880000000002</v>
      </c>
      <c r="W107" s="7">
        <v>2.2079399999999998</v>
      </c>
      <c r="X107" s="7">
        <v>4.297212</v>
      </c>
      <c r="Y107" s="7">
        <v>0.12985099999999999</v>
      </c>
      <c r="Z107" s="22">
        <f t="shared" si="1"/>
        <v>0.93033850000000018</v>
      </c>
    </row>
    <row r="108" spans="1:26" x14ac:dyDescent="0.25">
      <c r="A108" s="4">
        <v>105</v>
      </c>
      <c r="B108" s="6">
        <v>2026</v>
      </c>
      <c r="C108" s="6">
        <v>3</v>
      </c>
      <c r="D108" s="6">
        <v>403</v>
      </c>
      <c r="E108" s="6">
        <v>8.0500000000000007</v>
      </c>
      <c r="F108" s="39">
        <v>5</v>
      </c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34.174999999999997</v>
      </c>
      <c r="N108" s="21">
        <v>21.783000000000001</v>
      </c>
      <c r="O108" s="7">
        <v>15.237</v>
      </c>
      <c r="P108" s="7"/>
      <c r="Q108" s="7">
        <v>13.545</v>
      </c>
      <c r="R108" s="35">
        <v>3.3611000000000002E-2</v>
      </c>
      <c r="S108" s="7">
        <v>12.391997999999999</v>
      </c>
      <c r="T108" s="21">
        <v>34.68</v>
      </c>
      <c r="U108" s="7">
        <v>45.5</v>
      </c>
      <c r="V108" s="7">
        <v>1.8231280000000001</v>
      </c>
      <c r="W108" s="7">
        <v>2.3919350000000001</v>
      </c>
      <c r="X108" s="7">
        <v>10.56887</v>
      </c>
      <c r="Y108" s="7">
        <v>-0.56880900000000001</v>
      </c>
      <c r="Z108" s="22">
        <f t="shared" si="1"/>
        <v>1.0903725000000002</v>
      </c>
    </row>
    <row r="109" spans="1:26" x14ac:dyDescent="0.25">
      <c r="A109" s="4">
        <v>106</v>
      </c>
      <c r="B109" s="6">
        <v>2026</v>
      </c>
      <c r="C109" s="6">
        <v>3</v>
      </c>
      <c r="D109" s="6">
        <v>403</v>
      </c>
      <c r="E109" s="6">
        <v>8.0500000000000007</v>
      </c>
      <c r="F109" s="39">
        <v>5</v>
      </c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50.911000000000001</v>
      </c>
      <c r="N109" s="21">
        <v>32.744999</v>
      </c>
      <c r="O109" s="7">
        <v>15.237</v>
      </c>
      <c r="P109" s="7"/>
      <c r="Q109" s="7">
        <v>13.100000000000001</v>
      </c>
      <c r="R109" s="35">
        <v>3.2504999999999999E-2</v>
      </c>
      <c r="S109" s="7">
        <v>18.165996</v>
      </c>
      <c r="T109" s="21">
        <v>61.52</v>
      </c>
      <c r="U109" s="7">
        <v>61.113999999999997</v>
      </c>
      <c r="V109" s="7">
        <v>3.2341060000000001</v>
      </c>
      <c r="W109" s="7">
        <v>3.2127629999999998</v>
      </c>
      <c r="X109" s="7">
        <v>14.931893000000001</v>
      </c>
      <c r="Y109" s="7">
        <v>2.1339E-2</v>
      </c>
      <c r="Z109" s="22">
        <f t="shared" si="1"/>
        <v>1.0545500000000003</v>
      </c>
    </row>
    <row r="110" spans="1:26" x14ac:dyDescent="0.25">
      <c r="A110" s="4">
        <v>107</v>
      </c>
      <c r="B110" s="6">
        <v>2026</v>
      </c>
      <c r="C110" s="6">
        <v>3</v>
      </c>
      <c r="D110" s="6">
        <v>403</v>
      </c>
      <c r="E110" s="6">
        <v>8.0500000000000007</v>
      </c>
      <c r="F110" s="39">
        <v>5</v>
      </c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73.804000000000002</v>
      </c>
      <c r="N110" s="21">
        <v>47.229998000000002</v>
      </c>
      <c r="O110" s="7">
        <v>15.237</v>
      </c>
      <c r="P110" s="7"/>
      <c r="Q110" s="7">
        <v>15.83</v>
      </c>
      <c r="R110" s="35">
        <v>3.9280000000000002E-2</v>
      </c>
      <c r="S110" s="7">
        <v>26.574000000000002</v>
      </c>
      <c r="T110" s="21">
        <v>86</v>
      </c>
      <c r="U110" s="7">
        <v>63.351999999999997</v>
      </c>
      <c r="V110" s="7">
        <v>4.52102</v>
      </c>
      <c r="W110" s="7">
        <v>3.3304149999999999</v>
      </c>
      <c r="X110" s="7">
        <v>22.052980000000002</v>
      </c>
      <c r="Y110" s="7">
        <v>0</v>
      </c>
      <c r="Z110" s="22">
        <f t="shared" si="1"/>
        <v>1.2743150000000001</v>
      </c>
    </row>
    <row r="111" spans="1:26" x14ac:dyDescent="0.25">
      <c r="A111" s="4">
        <v>108</v>
      </c>
      <c r="B111" s="6">
        <v>2026</v>
      </c>
      <c r="C111" s="6">
        <v>3</v>
      </c>
      <c r="D111" s="6">
        <v>403</v>
      </c>
      <c r="E111" s="6">
        <v>8.0500000000000007</v>
      </c>
      <c r="F111" s="39">
        <v>5</v>
      </c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58.64</v>
      </c>
      <c r="N111" s="21">
        <v>38.616996999999998</v>
      </c>
      <c r="O111" s="7">
        <v>15.237</v>
      </c>
      <c r="P111" s="7"/>
      <c r="Q111" s="7">
        <v>15.720999999999998</v>
      </c>
      <c r="R111" s="35">
        <v>3.9009000000000002E-2</v>
      </c>
      <c r="S111" s="7">
        <v>20.023</v>
      </c>
      <c r="T111" s="21">
        <v>90.84</v>
      </c>
      <c r="U111" s="7">
        <v>51.6</v>
      </c>
      <c r="V111" s="7">
        <v>4.7754589999999997</v>
      </c>
      <c r="W111" s="7">
        <v>2.712612</v>
      </c>
      <c r="X111" s="7">
        <v>15.247541999999999</v>
      </c>
      <c r="Y111" s="7">
        <v>0</v>
      </c>
      <c r="Z111" s="22">
        <f t="shared" si="1"/>
        <v>1.2655405</v>
      </c>
    </row>
    <row r="112" spans="1:26" x14ac:dyDescent="0.25">
      <c r="A112" s="4">
        <v>109</v>
      </c>
      <c r="B112" s="6">
        <v>2026</v>
      </c>
      <c r="C112" s="6">
        <v>3</v>
      </c>
      <c r="D112" s="6">
        <v>403</v>
      </c>
      <c r="E112" s="6">
        <v>8.0500000000000007</v>
      </c>
      <c r="F112" s="39">
        <v>5</v>
      </c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27.026</v>
      </c>
      <c r="N112" s="21">
        <v>18.312003000000001</v>
      </c>
      <c r="O112" s="7">
        <v>15.237</v>
      </c>
      <c r="P112" s="7"/>
      <c r="Q112" s="7">
        <v>17.34</v>
      </c>
      <c r="R112" s="35">
        <v>4.3017E-2</v>
      </c>
      <c r="S112" s="7">
        <v>8.7140000000000004</v>
      </c>
      <c r="T112" s="21">
        <v>34.58</v>
      </c>
      <c r="U112" s="7">
        <v>29</v>
      </c>
      <c r="V112" s="7">
        <v>1.817871</v>
      </c>
      <c r="W112" s="7">
        <v>1.5245299999999999</v>
      </c>
      <c r="X112" s="7">
        <v>6.8961300000000003</v>
      </c>
      <c r="Y112" s="7">
        <v>0.29334100000000002</v>
      </c>
      <c r="Z112" s="22">
        <f t="shared" si="1"/>
        <v>1.3958700000000002</v>
      </c>
    </row>
    <row r="113" spans="1:26" x14ac:dyDescent="0.25">
      <c r="A113" s="4">
        <v>110</v>
      </c>
      <c r="B113" s="6">
        <v>2026</v>
      </c>
      <c r="C113" s="6">
        <v>3</v>
      </c>
      <c r="D113" s="6">
        <v>403</v>
      </c>
      <c r="E113" s="6">
        <v>8.0500000000000007</v>
      </c>
      <c r="F113" s="39">
        <v>5</v>
      </c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23.855</v>
      </c>
      <c r="N113" s="21">
        <v>16.892999</v>
      </c>
      <c r="O113" s="7">
        <v>15.237</v>
      </c>
      <c r="P113" s="7"/>
      <c r="Q113" s="7">
        <v>12.353</v>
      </c>
      <c r="R113" s="35">
        <v>3.0651999999999999E-2</v>
      </c>
      <c r="S113" s="7">
        <v>6.962002</v>
      </c>
      <c r="T113" s="21">
        <v>51.06</v>
      </c>
      <c r="U113" s="7">
        <v>46.55</v>
      </c>
      <c r="V113" s="7">
        <v>2.6842239999999999</v>
      </c>
      <c r="W113" s="7">
        <v>2.4471340000000001</v>
      </c>
      <c r="X113" s="7">
        <v>4.2777750000000001</v>
      </c>
      <c r="Y113" s="7">
        <v>0.237092</v>
      </c>
      <c r="Z113" s="22">
        <f t="shared" si="1"/>
        <v>0.99441650000000015</v>
      </c>
    </row>
    <row r="114" spans="1:26" x14ac:dyDescent="0.25">
      <c r="A114" s="4">
        <v>111</v>
      </c>
      <c r="B114" s="6">
        <v>2026</v>
      </c>
      <c r="C114" s="6">
        <v>3</v>
      </c>
      <c r="D114" s="6">
        <v>403</v>
      </c>
      <c r="E114" s="6">
        <v>8.0500000000000007</v>
      </c>
      <c r="F114" s="39">
        <v>5</v>
      </c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24.74</v>
      </c>
      <c r="N114" s="21">
        <v>18.536000000000001</v>
      </c>
      <c r="O114" s="7">
        <v>15.237</v>
      </c>
      <c r="P114" s="7"/>
      <c r="Q114" s="7">
        <v>14.186999999999999</v>
      </c>
      <c r="R114" s="35">
        <v>3.5202999999999998E-2</v>
      </c>
      <c r="S114" s="7">
        <v>6.2039999999999997</v>
      </c>
      <c r="T114" s="21">
        <v>46.298000000000002</v>
      </c>
      <c r="U114" s="7">
        <v>39</v>
      </c>
      <c r="V114" s="7">
        <v>2.4338860000000002</v>
      </c>
      <c r="W114" s="7">
        <v>2.05023</v>
      </c>
      <c r="X114" s="7">
        <v>3.770114</v>
      </c>
      <c r="Y114" s="7">
        <v>0.383656</v>
      </c>
      <c r="Z114" s="22">
        <f t="shared" si="1"/>
        <v>1.1420535000000001</v>
      </c>
    </row>
    <row r="115" spans="1:26" x14ac:dyDescent="0.25">
      <c r="A115" s="4">
        <v>112</v>
      </c>
      <c r="B115" s="6">
        <v>2026</v>
      </c>
      <c r="C115" s="6">
        <v>3</v>
      </c>
      <c r="D115" s="6">
        <v>403</v>
      </c>
      <c r="E115" s="6">
        <v>8.0500000000000007</v>
      </c>
      <c r="F115" s="39">
        <v>5</v>
      </c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20.74</v>
      </c>
      <c r="N115" s="21">
        <v>14.925998999999999</v>
      </c>
      <c r="O115" s="7">
        <v>15.237</v>
      </c>
      <c r="P115" s="7"/>
      <c r="Q115" s="7">
        <v>11.442</v>
      </c>
      <c r="R115" s="35">
        <v>2.8391E-2</v>
      </c>
      <c r="S115" s="7">
        <v>5.8140010000000002</v>
      </c>
      <c r="T115" s="21">
        <v>43.784999999999997</v>
      </c>
      <c r="U115" s="7">
        <v>28</v>
      </c>
      <c r="V115" s="7">
        <v>2.301777</v>
      </c>
      <c r="W115" s="7">
        <v>1.4719599999999999</v>
      </c>
      <c r="X115" s="7">
        <v>3.5122239999999998</v>
      </c>
      <c r="Y115" s="7">
        <v>0.82981799999999994</v>
      </c>
      <c r="Z115" s="22">
        <f t="shared" si="1"/>
        <v>0.92108100000000004</v>
      </c>
    </row>
    <row r="116" spans="1:26" x14ac:dyDescent="0.25">
      <c r="A116" s="4">
        <v>113</v>
      </c>
      <c r="B116" s="6">
        <v>2026</v>
      </c>
      <c r="C116" s="6">
        <v>3</v>
      </c>
      <c r="D116" s="6">
        <v>403</v>
      </c>
      <c r="E116" s="6">
        <v>8.0500000000000007</v>
      </c>
      <c r="F116" s="39">
        <v>5</v>
      </c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20.324000000000002</v>
      </c>
      <c r="N116" s="21">
        <v>14.761001</v>
      </c>
      <c r="O116" s="7">
        <v>15.237</v>
      </c>
      <c r="P116" s="7"/>
      <c r="Q116" s="7">
        <v>11.473000000000001</v>
      </c>
      <c r="R116" s="35">
        <v>2.8468E-2</v>
      </c>
      <c r="S116" s="7">
        <v>5.5629980000000003</v>
      </c>
      <c r="T116" s="21">
        <v>51.1</v>
      </c>
      <c r="U116" s="7">
        <v>41.5</v>
      </c>
      <c r="V116" s="7">
        <v>2.6863269999999999</v>
      </c>
      <c r="W116" s="7">
        <v>2.1816550000000001</v>
      </c>
      <c r="X116" s="7">
        <v>2.8766729999999998</v>
      </c>
      <c r="Y116" s="7">
        <v>0.50466999999999995</v>
      </c>
      <c r="Z116" s="22">
        <f t="shared" si="1"/>
        <v>0.92357650000000024</v>
      </c>
    </row>
    <row r="117" spans="1:26" x14ac:dyDescent="0.25">
      <c r="A117" s="4">
        <v>114</v>
      </c>
      <c r="B117" s="6">
        <v>2026</v>
      </c>
      <c r="C117" s="6">
        <v>3</v>
      </c>
      <c r="D117" s="6">
        <v>403</v>
      </c>
      <c r="E117" s="6">
        <v>8.0500000000000007</v>
      </c>
      <c r="F117" s="39">
        <v>5</v>
      </c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21.974</v>
      </c>
      <c r="N117" s="21">
        <v>15.611998</v>
      </c>
      <c r="O117" s="7">
        <v>15.237</v>
      </c>
      <c r="P117" s="7"/>
      <c r="Q117" s="7">
        <v>11.225999999999999</v>
      </c>
      <c r="R117" s="35">
        <v>2.7857E-2</v>
      </c>
      <c r="S117" s="7">
        <v>6.361999</v>
      </c>
      <c r="T117" s="21">
        <v>39.56</v>
      </c>
      <c r="U117" s="7">
        <v>86</v>
      </c>
      <c r="V117" s="7">
        <v>2.079669</v>
      </c>
      <c r="W117" s="7">
        <v>4.52102</v>
      </c>
      <c r="X117" s="7">
        <v>4.28233</v>
      </c>
      <c r="Y117" s="7">
        <v>-2.4413520000000002</v>
      </c>
      <c r="Z117" s="22">
        <f t="shared" si="1"/>
        <v>0.90369299999999997</v>
      </c>
    </row>
    <row r="118" spans="1:26" x14ac:dyDescent="0.25">
      <c r="A118" s="4">
        <v>115</v>
      </c>
      <c r="B118" s="6">
        <v>2026</v>
      </c>
      <c r="C118" s="6">
        <v>3</v>
      </c>
      <c r="D118" s="6">
        <v>403</v>
      </c>
      <c r="E118" s="6">
        <v>8.0500000000000007</v>
      </c>
      <c r="F118" s="39">
        <v>5</v>
      </c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37.668999999999997</v>
      </c>
      <c r="N118" s="21">
        <v>25.973998999999999</v>
      </c>
      <c r="O118" s="7">
        <v>15.237</v>
      </c>
      <c r="P118" s="7"/>
      <c r="Q118" s="7">
        <v>15.97</v>
      </c>
      <c r="R118" s="35">
        <v>3.9635999999999998E-2</v>
      </c>
      <c r="S118" s="7">
        <v>11.695001</v>
      </c>
      <c r="T118" s="21">
        <v>23.85</v>
      </c>
      <c r="U118" s="7">
        <v>19.899999999999999</v>
      </c>
      <c r="V118" s="7">
        <v>1.253795</v>
      </c>
      <c r="W118" s="7">
        <v>1.046143</v>
      </c>
      <c r="X118" s="7">
        <v>10.441203</v>
      </c>
      <c r="Y118" s="7">
        <v>0.207653</v>
      </c>
      <c r="Z118" s="22">
        <f t="shared" si="1"/>
        <v>1.2855850000000002</v>
      </c>
    </row>
    <row r="119" spans="1:26" x14ac:dyDescent="0.25">
      <c r="A119" s="4">
        <v>116</v>
      </c>
      <c r="B119" s="6">
        <v>2026</v>
      </c>
      <c r="C119" s="6">
        <v>3</v>
      </c>
      <c r="D119" s="6">
        <v>403</v>
      </c>
      <c r="E119" s="6">
        <v>8.0500000000000007</v>
      </c>
      <c r="F119" s="39">
        <v>5</v>
      </c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52.383000000000003</v>
      </c>
      <c r="N119" s="21">
        <v>37.981000999999999</v>
      </c>
      <c r="O119" s="7">
        <v>15.237</v>
      </c>
      <c r="P119" s="7"/>
      <c r="Q119" s="7">
        <v>14.050999999999998</v>
      </c>
      <c r="R119" s="35">
        <v>3.4866000000000001E-2</v>
      </c>
      <c r="S119" s="7">
        <v>14.401994</v>
      </c>
      <c r="T119" s="21">
        <v>81.23</v>
      </c>
      <c r="U119" s="7">
        <v>75.5</v>
      </c>
      <c r="V119" s="7">
        <v>4.2702609999999996</v>
      </c>
      <c r="W119" s="7">
        <v>3.9690349999999999</v>
      </c>
      <c r="X119" s="7">
        <v>10.131736999999999</v>
      </c>
      <c r="Y119" s="7">
        <v>0.30121999999999999</v>
      </c>
      <c r="Z119" s="22">
        <f t="shared" si="1"/>
        <v>1.1311055000000001</v>
      </c>
    </row>
    <row r="120" spans="1:26" x14ac:dyDescent="0.25">
      <c r="A120" s="4">
        <v>117</v>
      </c>
      <c r="B120" s="6">
        <v>2026</v>
      </c>
      <c r="C120" s="6">
        <v>3</v>
      </c>
      <c r="D120" s="6">
        <v>403</v>
      </c>
      <c r="E120" s="6">
        <v>8.0500000000000007</v>
      </c>
      <c r="F120" s="39">
        <v>5</v>
      </c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24.706</v>
      </c>
      <c r="N120" s="21">
        <v>18.142004</v>
      </c>
      <c r="O120" s="7">
        <v>15.237</v>
      </c>
      <c r="P120" s="7"/>
      <c r="Q120" s="7">
        <v>13.347</v>
      </c>
      <c r="R120" s="35">
        <v>3.3119000000000003E-2</v>
      </c>
      <c r="S120" s="7">
        <v>6.5640020000000003</v>
      </c>
      <c r="T120" s="21">
        <v>30.268999999999998</v>
      </c>
      <c r="U120" s="7">
        <v>27</v>
      </c>
      <c r="V120" s="7">
        <v>1.5912409999999999</v>
      </c>
      <c r="W120" s="7">
        <v>1.4193899999999999</v>
      </c>
      <c r="X120" s="7">
        <v>4.9727600000000001</v>
      </c>
      <c r="Y120" s="7">
        <v>0.17185300000000001</v>
      </c>
      <c r="Z120" s="22">
        <f t="shared" si="1"/>
        <v>1.0744335</v>
      </c>
    </row>
    <row r="121" spans="1:26" x14ac:dyDescent="0.25">
      <c r="A121" s="4">
        <v>118</v>
      </c>
      <c r="B121" s="6">
        <v>2026</v>
      </c>
      <c r="C121" s="6">
        <v>3</v>
      </c>
      <c r="D121" s="6">
        <v>403</v>
      </c>
      <c r="E121" s="6">
        <v>8.0500000000000007</v>
      </c>
      <c r="F121" s="39">
        <v>5</v>
      </c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6">
        <v>3498.45</v>
      </c>
      <c r="M121" s="20">
        <v>57.118000000000002</v>
      </c>
      <c r="N121" s="21">
        <v>37.358012000000002</v>
      </c>
      <c r="O121" s="7">
        <v>15.237</v>
      </c>
      <c r="P121" s="7"/>
      <c r="Q121" s="7">
        <v>10.678000000000001</v>
      </c>
      <c r="R121" s="35">
        <v>2.6497E-2</v>
      </c>
      <c r="S121" s="7">
        <v>19.759998</v>
      </c>
      <c r="T121" s="21">
        <v>117.74</v>
      </c>
      <c r="U121" s="7">
        <v>109</v>
      </c>
      <c r="V121" s="7">
        <v>6.1895920000000002</v>
      </c>
      <c r="W121" s="7">
        <v>5.7301299999999999</v>
      </c>
      <c r="X121" s="7">
        <v>13.570411</v>
      </c>
      <c r="Y121" s="7">
        <v>0.45945999999999998</v>
      </c>
      <c r="Z121" s="22">
        <f t="shared" si="1"/>
        <v>0.85957900000000009</v>
      </c>
    </row>
    <row r="122" spans="1:26" x14ac:dyDescent="0.25">
      <c r="A122" s="4">
        <v>119</v>
      </c>
      <c r="B122" s="6">
        <v>2026</v>
      </c>
      <c r="C122" s="6">
        <v>3</v>
      </c>
      <c r="D122" s="6">
        <v>403</v>
      </c>
      <c r="E122" s="6">
        <v>8.0500000000000007</v>
      </c>
      <c r="F122" s="39">
        <v>5</v>
      </c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26.539000000000001</v>
      </c>
      <c r="N122" s="21">
        <v>20.835000999999998</v>
      </c>
      <c r="O122" s="7">
        <v>15.237</v>
      </c>
      <c r="P122" s="7"/>
      <c r="Q122" s="7">
        <v>14.91</v>
      </c>
      <c r="R122" s="35">
        <v>3.6998000000000003E-2</v>
      </c>
      <c r="S122" s="7">
        <v>5.7039999999999997</v>
      </c>
      <c r="T122" s="21">
        <v>39.880000000000003</v>
      </c>
      <c r="U122" s="7">
        <v>46</v>
      </c>
      <c r="V122" s="7">
        <v>2.096492</v>
      </c>
      <c r="W122" s="7">
        <v>2.4182199999999998</v>
      </c>
      <c r="X122" s="7">
        <v>3.2857799999999999</v>
      </c>
      <c r="Y122" s="7">
        <v>0</v>
      </c>
      <c r="Z122" s="22">
        <f t="shared" si="1"/>
        <v>1.2002550000000001</v>
      </c>
    </row>
    <row r="123" spans="1:26" x14ac:dyDescent="0.25">
      <c r="A123" s="4">
        <v>120</v>
      </c>
      <c r="B123" s="6">
        <v>2026</v>
      </c>
      <c r="C123" s="6">
        <v>3</v>
      </c>
      <c r="D123" s="6">
        <v>403</v>
      </c>
      <c r="E123" s="6">
        <v>8.0500000000000007</v>
      </c>
      <c r="F123" s="39">
        <v>5</v>
      </c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16.984000000000002</v>
      </c>
      <c r="N123" s="21">
        <v>13.477002000000001</v>
      </c>
      <c r="O123" s="7">
        <v>15.237</v>
      </c>
      <c r="P123" s="7"/>
      <c r="Q123" s="7">
        <v>10.272</v>
      </c>
      <c r="R123" s="35">
        <v>2.5488E-2</v>
      </c>
      <c r="S123" s="7">
        <v>3.506999</v>
      </c>
      <c r="T123" s="21">
        <v>21.292999999999999</v>
      </c>
      <c r="U123" s="7">
        <v>30.5</v>
      </c>
      <c r="V123" s="7">
        <v>1.119373</v>
      </c>
      <c r="W123" s="7">
        <v>1.6033850000000001</v>
      </c>
      <c r="X123" s="7">
        <v>2.3876279999999999</v>
      </c>
      <c r="Y123" s="7">
        <v>-0.48401300000000003</v>
      </c>
      <c r="Z123" s="22">
        <f t="shared" si="1"/>
        <v>0.82689600000000008</v>
      </c>
    </row>
    <row r="124" spans="1:26" x14ac:dyDescent="0.25">
      <c r="A124" s="4">
        <v>121</v>
      </c>
      <c r="B124" s="6">
        <v>2026</v>
      </c>
      <c r="C124" s="6">
        <v>3</v>
      </c>
      <c r="D124" s="6">
        <v>403</v>
      </c>
      <c r="E124" s="6">
        <v>8.0500000000000007</v>
      </c>
      <c r="F124" s="39">
        <v>5</v>
      </c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16.742000000000001</v>
      </c>
      <c r="N124" s="21">
        <v>12.257001000000001</v>
      </c>
      <c r="O124" s="7">
        <v>15.237</v>
      </c>
      <c r="P124" s="7"/>
      <c r="Q124" s="7">
        <v>9.6109999999999989</v>
      </c>
      <c r="R124" s="35">
        <v>2.3848000000000001E-2</v>
      </c>
      <c r="S124" s="7">
        <v>4.4849990000000002</v>
      </c>
      <c r="T124" s="21">
        <v>38.923000000000002</v>
      </c>
      <c r="U124" s="7">
        <v>39</v>
      </c>
      <c r="V124" s="7">
        <v>2.0461819999999999</v>
      </c>
      <c r="W124" s="7">
        <v>2.05023</v>
      </c>
      <c r="X124" s="7">
        <v>2.4388179999999999</v>
      </c>
      <c r="Y124" s="7">
        <v>-4.0489999999999996E-3</v>
      </c>
      <c r="Z124" s="22">
        <f t="shared" si="1"/>
        <v>0.77368550000000003</v>
      </c>
    </row>
    <row r="125" spans="1:26" x14ac:dyDescent="0.25">
      <c r="A125" s="4">
        <v>122</v>
      </c>
      <c r="B125" s="6">
        <v>2026</v>
      </c>
      <c r="C125" s="6">
        <v>3</v>
      </c>
      <c r="D125" s="6">
        <v>403</v>
      </c>
      <c r="E125" s="6">
        <v>8.0500000000000007</v>
      </c>
      <c r="F125" s="39">
        <v>5</v>
      </c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19.745999999999999</v>
      </c>
      <c r="N125" s="21">
        <v>13.642001</v>
      </c>
      <c r="O125" s="7">
        <v>15.237</v>
      </c>
      <c r="P125" s="7"/>
      <c r="Q125" s="7">
        <v>9.9150000000000009</v>
      </c>
      <c r="R125" s="35">
        <v>2.4603E-2</v>
      </c>
      <c r="S125" s="7">
        <v>6.103999</v>
      </c>
      <c r="T125" s="21">
        <v>59.16</v>
      </c>
      <c r="U125" s="7">
        <v>46</v>
      </c>
      <c r="V125" s="7">
        <v>3.1100409999999998</v>
      </c>
      <c r="W125" s="7">
        <v>2.4182199999999998</v>
      </c>
      <c r="X125" s="7">
        <v>2.99396</v>
      </c>
      <c r="Y125" s="7">
        <v>0.69181999999999999</v>
      </c>
      <c r="Z125" s="22">
        <f t="shared" si="1"/>
        <v>0.79815750000000008</v>
      </c>
    </row>
    <row r="126" spans="1:26" x14ac:dyDescent="0.25">
      <c r="A126" s="4">
        <v>123</v>
      </c>
      <c r="B126" s="6">
        <v>2026</v>
      </c>
      <c r="C126" s="6">
        <v>3</v>
      </c>
      <c r="D126" s="6">
        <v>403</v>
      </c>
      <c r="E126" s="6">
        <v>8.0500000000000007</v>
      </c>
      <c r="F126" s="39">
        <v>5</v>
      </c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13.039</v>
      </c>
      <c r="N126" s="21">
        <v>9.0160009999999993</v>
      </c>
      <c r="O126" s="7">
        <v>15.237</v>
      </c>
      <c r="P126" s="7"/>
      <c r="Q126" s="7">
        <v>10.17</v>
      </c>
      <c r="R126" s="35">
        <v>2.5236999999999999E-2</v>
      </c>
      <c r="S126" s="7">
        <v>4.0229999999999997</v>
      </c>
      <c r="T126" s="21">
        <v>31.1</v>
      </c>
      <c r="U126" s="7">
        <v>38</v>
      </c>
      <c r="V126" s="7">
        <v>1.634927</v>
      </c>
      <c r="W126" s="7">
        <v>1.99766</v>
      </c>
      <c r="X126" s="7">
        <v>2.388074</v>
      </c>
      <c r="Y126" s="7">
        <v>-0.36273300000000003</v>
      </c>
      <c r="Z126" s="22">
        <f t="shared" si="1"/>
        <v>0.81868500000000011</v>
      </c>
    </row>
    <row r="127" spans="1:26" x14ac:dyDescent="0.25">
      <c r="A127" s="4">
        <v>124</v>
      </c>
      <c r="B127" s="6">
        <v>2026</v>
      </c>
      <c r="C127" s="6">
        <v>3</v>
      </c>
      <c r="D127" s="6">
        <v>403</v>
      </c>
      <c r="E127" s="6">
        <v>8.0500000000000007</v>
      </c>
      <c r="F127" s="39">
        <v>5</v>
      </c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54.45</v>
      </c>
      <c r="N127" s="21">
        <v>39.227997000000002</v>
      </c>
      <c r="O127" s="7">
        <v>15.237</v>
      </c>
      <c r="P127" s="7"/>
      <c r="Q127" s="7">
        <v>14.389000000000001</v>
      </c>
      <c r="R127" s="35">
        <v>3.5704E-2</v>
      </c>
      <c r="S127" s="7">
        <v>15.222</v>
      </c>
      <c r="T127" s="21">
        <v>88.2</v>
      </c>
      <c r="U127" s="7">
        <v>79.751999999999995</v>
      </c>
      <c r="V127" s="7">
        <v>4.6366740000000002</v>
      </c>
      <c r="W127" s="7">
        <v>4.1925629999999998</v>
      </c>
      <c r="X127" s="7">
        <v>10.585326999999999</v>
      </c>
      <c r="Y127" s="7">
        <v>0</v>
      </c>
      <c r="Z127" s="22">
        <f t="shared" si="1"/>
        <v>1.1583145000000001</v>
      </c>
    </row>
    <row r="128" spans="1:26" x14ac:dyDescent="0.25">
      <c r="A128" s="4">
        <v>125</v>
      </c>
      <c r="B128" s="6">
        <v>2026</v>
      </c>
      <c r="C128" s="6">
        <v>3</v>
      </c>
      <c r="D128" s="6">
        <v>403</v>
      </c>
      <c r="E128" s="6">
        <v>8.0500000000000007</v>
      </c>
      <c r="F128" s="39">
        <v>5</v>
      </c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28.385999999999999</v>
      </c>
      <c r="N128" s="21">
        <v>19.776001000000001</v>
      </c>
      <c r="O128" s="7">
        <v>15.237</v>
      </c>
      <c r="P128" s="7"/>
      <c r="Q128" s="7">
        <v>14.613</v>
      </c>
      <c r="R128" s="35">
        <v>3.6261000000000002E-2</v>
      </c>
      <c r="S128" s="7">
        <v>8.6100010000000005</v>
      </c>
      <c r="T128" s="21">
        <v>53.268999999999998</v>
      </c>
      <c r="U128" s="7">
        <v>39</v>
      </c>
      <c r="V128" s="7">
        <v>2.800351</v>
      </c>
      <c r="W128" s="7">
        <v>2.05023</v>
      </c>
      <c r="X128" s="7">
        <v>5.8096500000000004</v>
      </c>
      <c r="Y128" s="7">
        <v>0.75012199999999996</v>
      </c>
      <c r="Z128" s="22">
        <f t="shared" si="1"/>
        <v>1.1763465000000002</v>
      </c>
    </row>
    <row r="129" spans="1:26" x14ac:dyDescent="0.25">
      <c r="A129" s="4">
        <v>126</v>
      </c>
      <c r="B129" s="6">
        <v>2026</v>
      </c>
      <c r="C129" s="6">
        <v>3</v>
      </c>
      <c r="D129" s="6">
        <v>403</v>
      </c>
      <c r="E129" s="6">
        <v>8.0500000000000007</v>
      </c>
      <c r="F129" s="39">
        <v>5</v>
      </c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48.45</v>
      </c>
      <c r="N129" s="21">
        <v>33.375005999999999</v>
      </c>
      <c r="O129" s="7">
        <v>15.237</v>
      </c>
      <c r="P129" s="7"/>
      <c r="Q129" s="7">
        <v>15.147</v>
      </c>
      <c r="R129" s="35">
        <v>3.7585E-2</v>
      </c>
      <c r="S129" s="7">
        <v>15.074996000000001</v>
      </c>
      <c r="T129" s="21">
        <v>99.9</v>
      </c>
      <c r="U129" s="7">
        <v>102.416</v>
      </c>
      <c r="V129" s="7">
        <v>5.2517430000000003</v>
      </c>
      <c r="W129" s="7">
        <v>5.3840089999999998</v>
      </c>
      <c r="X129" s="7">
        <v>9.8232569999999999</v>
      </c>
      <c r="Y129" s="7">
        <v>-0.13227</v>
      </c>
      <c r="Z129" s="22">
        <f t="shared" si="1"/>
        <v>1.2193335000000003</v>
      </c>
    </row>
    <row r="130" spans="1:26" x14ac:dyDescent="0.25">
      <c r="A130" s="4">
        <v>127</v>
      </c>
      <c r="B130" s="6">
        <v>2026</v>
      </c>
      <c r="C130" s="6">
        <v>3</v>
      </c>
      <c r="D130" s="6">
        <v>403</v>
      </c>
      <c r="E130" s="6">
        <v>8.0500000000000007</v>
      </c>
      <c r="F130" s="39">
        <v>5</v>
      </c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30.556999999999999</v>
      </c>
      <c r="N130" s="21">
        <v>21.172001999999999</v>
      </c>
      <c r="O130" s="7">
        <v>15.237</v>
      </c>
      <c r="P130" s="7"/>
      <c r="Q130" s="7">
        <v>15.507</v>
      </c>
      <c r="R130" s="35">
        <v>3.8477999999999998E-2</v>
      </c>
      <c r="S130" s="7">
        <v>9.3850010000000008</v>
      </c>
      <c r="T130" s="21">
        <v>60.85</v>
      </c>
      <c r="U130" s="7">
        <v>59.970999999999997</v>
      </c>
      <c r="V130" s="7">
        <v>3.1988850000000002</v>
      </c>
      <c r="W130" s="7">
        <v>3.152676</v>
      </c>
      <c r="X130" s="7">
        <v>6.186115</v>
      </c>
      <c r="Y130" s="7">
        <v>4.6210000000000001E-2</v>
      </c>
      <c r="Z130" s="22">
        <f t="shared" si="1"/>
        <v>1.2483135000000001</v>
      </c>
    </row>
    <row r="131" spans="1:26" x14ac:dyDescent="0.25">
      <c r="A131" s="4">
        <v>128</v>
      </c>
      <c r="B131" s="6">
        <v>2026</v>
      </c>
      <c r="C131" s="6">
        <v>3</v>
      </c>
      <c r="D131" s="6">
        <v>403</v>
      </c>
      <c r="E131" s="6">
        <v>8.0500000000000007</v>
      </c>
      <c r="F131" s="39">
        <v>5</v>
      </c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24.494</v>
      </c>
      <c r="N131" s="21">
        <v>16.773996</v>
      </c>
      <c r="O131" s="7">
        <v>15.237</v>
      </c>
      <c r="P131" s="7"/>
      <c r="Q131" s="7">
        <v>12.243</v>
      </c>
      <c r="R131" s="35">
        <v>3.0380999999999998E-2</v>
      </c>
      <c r="S131" s="7">
        <v>7.7199980000000004</v>
      </c>
      <c r="T131" s="21">
        <v>36.46</v>
      </c>
      <c r="U131" s="7">
        <v>37.881799999999998</v>
      </c>
      <c r="V131" s="7">
        <v>1.9167019999999999</v>
      </c>
      <c r="W131" s="7">
        <v>1.991446</v>
      </c>
      <c r="X131" s="7">
        <v>5.8032979999999998</v>
      </c>
      <c r="Y131" s="7">
        <v>-7.4746000000000007E-2</v>
      </c>
      <c r="Z131" s="22">
        <f t="shared" si="1"/>
        <v>0.9855615000000002</v>
      </c>
    </row>
    <row r="132" spans="1:26" x14ac:dyDescent="0.25">
      <c r="A132" s="4">
        <v>129</v>
      </c>
      <c r="B132" s="6">
        <v>2026</v>
      </c>
      <c r="C132" s="6">
        <v>3</v>
      </c>
      <c r="D132" s="6">
        <v>403</v>
      </c>
      <c r="E132" s="6">
        <v>8.0500000000000007</v>
      </c>
      <c r="F132" s="39">
        <v>5</v>
      </c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47.307000000000002</v>
      </c>
      <c r="N132" s="21">
        <v>31.311996000000001</v>
      </c>
      <c r="O132" s="7">
        <v>15.237</v>
      </c>
      <c r="P132" s="7"/>
      <c r="Q132" s="7">
        <v>11.722</v>
      </c>
      <c r="R132" s="35">
        <v>2.9087999999999999E-2</v>
      </c>
      <c r="S132" s="7">
        <v>15.994997</v>
      </c>
      <c r="T132" s="21">
        <v>119.05</v>
      </c>
      <c r="U132" s="7">
        <v>99.644000000000005</v>
      </c>
      <c r="V132" s="7">
        <v>6.2584590000000002</v>
      </c>
      <c r="W132" s="7">
        <v>5.2382850000000003</v>
      </c>
      <c r="X132" s="7">
        <v>9.7365399999999998</v>
      </c>
      <c r="Y132" s="7">
        <v>1.0201709999999999</v>
      </c>
      <c r="Z132" s="22">
        <f t="shared" ref="Z132:Z195" si="2">Q132*E132/100</f>
        <v>0.94362099999999993</v>
      </c>
    </row>
    <row r="133" spans="1:26" x14ac:dyDescent="0.25">
      <c r="A133" s="4">
        <v>130</v>
      </c>
      <c r="B133" s="6">
        <v>2026</v>
      </c>
      <c r="C133" s="6">
        <v>3</v>
      </c>
      <c r="D133" s="6">
        <v>403</v>
      </c>
      <c r="E133" s="6">
        <v>8.0500000000000007</v>
      </c>
      <c r="F133" s="39">
        <v>5</v>
      </c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13.545999999999999</v>
      </c>
      <c r="N133" s="21">
        <v>10.002000000000001</v>
      </c>
      <c r="O133" s="7">
        <v>15.237</v>
      </c>
      <c r="P133" s="7"/>
      <c r="Q133" s="7">
        <v>13.816000000000001</v>
      </c>
      <c r="R133" s="35">
        <v>3.4284000000000002E-2</v>
      </c>
      <c r="S133" s="7">
        <v>3.5439989999999999</v>
      </c>
      <c r="T133" s="21">
        <v>18.024999999999999</v>
      </c>
      <c r="U133" s="7">
        <v>19.004000000000001</v>
      </c>
      <c r="V133" s="7">
        <v>0.94757400000000003</v>
      </c>
      <c r="W133" s="7">
        <v>0.99904000000000004</v>
      </c>
      <c r="X133" s="7">
        <v>2.5964269999999998</v>
      </c>
      <c r="Y133" s="7">
        <v>-5.1466999999999999E-2</v>
      </c>
      <c r="Z133" s="22">
        <f t="shared" si="2"/>
        <v>1.1121880000000002</v>
      </c>
    </row>
    <row r="134" spans="1:26" x14ac:dyDescent="0.25">
      <c r="A134" s="4">
        <v>131</v>
      </c>
      <c r="B134" s="6">
        <v>2026</v>
      </c>
      <c r="C134" s="6">
        <v>3</v>
      </c>
      <c r="D134" s="6">
        <v>403</v>
      </c>
      <c r="E134" s="6">
        <v>8.0500000000000007</v>
      </c>
      <c r="F134" s="39">
        <v>5</v>
      </c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13.547000000000001</v>
      </c>
      <c r="N134" s="21">
        <v>9.8999980000000001</v>
      </c>
      <c r="O134" s="7">
        <v>15.237</v>
      </c>
      <c r="P134" s="7"/>
      <c r="Q134" s="7">
        <v>13.26</v>
      </c>
      <c r="R134" s="35">
        <v>3.2904000000000003E-2</v>
      </c>
      <c r="S134" s="7">
        <v>3.646998</v>
      </c>
      <c r="T134" s="21">
        <v>25.65</v>
      </c>
      <c r="U134" s="7">
        <v>16.5</v>
      </c>
      <c r="V134" s="7">
        <v>1.3484210000000001</v>
      </c>
      <c r="W134" s="7">
        <v>0.86740499999999998</v>
      </c>
      <c r="X134" s="7">
        <v>2.2985790000000001</v>
      </c>
      <c r="Y134" s="7">
        <v>0.481014</v>
      </c>
      <c r="Z134" s="22">
        <f t="shared" si="2"/>
        <v>1.0674300000000001</v>
      </c>
    </row>
    <row r="135" spans="1:26" x14ac:dyDescent="0.25">
      <c r="A135" s="4">
        <v>132</v>
      </c>
      <c r="B135" s="6">
        <v>2026</v>
      </c>
      <c r="C135" s="6">
        <v>3</v>
      </c>
      <c r="D135" s="6">
        <v>403</v>
      </c>
      <c r="E135" s="6">
        <v>8.0500000000000007</v>
      </c>
      <c r="F135" s="39">
        <v>5</v>
      </c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25.689</v>
      </c>
      <c r="N135" s="21">
        <v>18.205003000000001</v>
      </c>
      <c r="O135" s="7">
        <v>15.237</v>
      </c>
      <c r="P135" s="7"/>
      <c r="Q135" s="7">
        <v>13.536</v>
      </c>
      <c r="R135" s="35">
        <v>3.3586999999999999E-2</v>
      </c>
      <c r="S135" s="7">
        <v>7.4839989999999998</v>
      </c>
      <c r="T135" s="21">
        <v>47.92</v>
      </c>
      <c r="U135" s="7">
        <v>54.238999999999997</v>
      </c>
      <c r="V135" s="7">
        <v>2.5191539999999999</v>
      </c>
      <c r="W135" s="7">
        <v>2.8513440000000001</v>
      </c>
      <c r="X135" s="7">
        <v>4.9648450000000004</v>
      </c>
      <c r="Y135" s="7">
        <v>-0.33219100000000001</v>
      </c>
      <c r="Z135" s="22">
        <f t="shared" si="2"/>
        <v>1.0896480000000002</v>
      </c>
    </row>
    <row r="136" spans="1:26" x14ac:dyDescent="0.25">
      <c r="A136" s="4">
        <v>133</v>
      </c>
      <c r="B136" s="6">
        <v>2026</v>
      </c>
      <c r="C136" s="6">
        <v>3</v>
      </c>
      <c r="D136" s="6">
        <v>403</v>
      </c>
      <c r="E136" s="6">
        <v>8.0500000000000007</v>
      </c>
      <c r="F136" s="39">
        <v>5</v>
      </c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27.817</v>
      </c>
      <c r="N136" s="21">
        <v>19.472000999999999</v>
      </c>
      <c r="O136" s="7">
        <v>15.237</v>
      </c>
      <c r="P136" s="7"/>
      <c r="Q136" s="7">
        <v>14.245000000000001</v>
      </c>
      <c r="R136" s="35">
        <v>3.5347000000000003E-2</v>
      </c>
      <c r="S136" s="7">
        <v>8.3449980000000004</v>
      </c>
      <c r="T136" s="21">
        <v>41.88</v>
      </c>
      <c r="U136" s="7">
        <v>39.944000000000003</v>
      </c>
      <c r="V136" s="7">
        <v>2.201632</v>
      </c>
      <c r="W136" s="7">
        <v>2.0998559999999999</v>
      </c>
      <c r="X136" s="7">
        <v>6.1433679999999997</v>
      </c>
      <c r="Y136" s="7">
        <v>0.101774</v>
      </c>
      <c r="Z136" s="22">
        <f t="shared" si="2"/>
        <v>1.1467225000000001</v>
      </c>
    </row>
    <row r="137" spans="1:26" x14ac:dyDescent="0.25">
      <c r="A137" s="4">
        <v>134</v>
      </c>
      <c r="B137" s="6">
        <v>2026</v>
      </c>
      <c r="C137" s="6">
        <v>3</v>
      </c>
      <c r="D137" s="6">
        <v>403</v>
      </c>
      <c r="E137" s="6">
        <v>8.0500000000000007</v>
      </c>
      <c r="F137" s="39">
        <v>5</v>
      </c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43.45</v>
      </c>
      <c r="N137" s="21">
        <v>29.301997</v>
      </c>
      <c r="O137" s="7">
        <v>15.237</v>
      </c>
      <c r="P137" s="7"/>
      <c r="Q137" s="7">
        <v>13.409000000000001</v>
      </c>
      <c r="R137" s="35">
        <v>3.3272999999999997E-2</v>
      </c>
      <c r="S137" s="7">
        <v>14.147993</v>
      </c>
      <c r="T137" s="21">
        <v>76.72</v>
      </c>
      <c r="U137" s="7">
        <v>74.501000000000005</v>
      </c>
      <c r="V137" s="7">
        <v>4.0331700000000001</v>
      </c>
      <c r="W137" s="7">
        <v>3.9165179999999999</v>
      </c>
      <c r="X137" s="7">
        <v>10.11483</v>
      </c>
      <c r="Y137" s="7">
        <v>0.116645</v>
      </c>
      <c r="Z137" s="22">
        <f t="shared" si="2"/>
        <v>1.0794245000000002</v>
      </c>
    </row>
    <row r="138" spans="1:26" x14ac:dyDescent="0.25">
      <c r="A138" s="4">
        <v>135</v>
      </c>
      <c r="B138" s="6">
        <v>2026</v>
      </c>
      <c r="C138" s="6">
        <v>3</v>
      </c>
      <c r="D138" s="6">
        <v>403</v>
      </c>
      <c r="E138" s="6">
        <v>8.0500000000000007</v>
      </c>
      <c r="F138" s="39">
        <v>5</v>
      </c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43.198</v>
      </c>
      <c r="N138" s="21">
        <v>29.595003999999999</v>
      </c>
      <c r="O138" s="7">
        <v>15.237</v>
      </c>
      <c r="P138" s="7"/>
      <c r="Q138" s="7">
        <v>13.492000000000001</v>
      </c>
      <c r="R138" s="35">
        <v>3.3478000000000001E-2</v>
      </c>
      <c r="S138" s="7">
        <v>13.603002</v>
      </c>
      <c r="T138" s="21">
        <v>77.89</v>
      </c>
      <c r="U138" s="7">
        <v>54.3</v>
      </c>
      <c r="V138" s="7">
        <v>4.0946769999999999</v>
      </c>
      <c r="W138" s="7">
        <v>2.8545509999999998</v>
      </c>
      <c r="X138" s="7">
        <v>9.5083249999999992</v>
      </c>
      <c r="Y138" s="7">
        <v>1.2401279999999999</v>
      </c>
      <c r="Z138" s="22">
        <f t="shared" si="2"/>
        <v>1.0861060000000002</v>
      </c>
    </row>
    <row r="139" spans="1:26" x14ac:dyDescent="0.25">
      <c r="A139" s="4">
        <v>136</v>
      </c>
      <c r="B139" s="6">
        <v>2026</v>
      </c>
      <c r="C139" s="6">
        <v>3</v>
      </c>
      <c r="D139" s="6">
        <v>403</v>
      </c>
      <c r="E139" s="6">
        <v>8.0500000000000007</v>
      </c>
      <c r="F139" s="39">
        <v>5</v>
      </c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11.231999999999999</v>
      </c>
      <c r="N139" s="21">
        <v>7.8909989999999999</v>
      </c>
      <c r="O139" s="7">
        <v>15.237</v>
      </c>
      <c r="P139" s="7"/>
      <c r="Q139" s="7">
        <v>10.585000000000001</v>
      </c>
      <c r="R139" s="35">
        <v>2.6266000000000001E-2</v>
      </c>
      <c r="S139" s="7">
        <v>3.3410009999999999</v>
      </c>
      <c r="T139" s="21">
        <v>30.055</v>
      </c>
      <c r="U139" s="7">
        <v>26.161999999999999</v>
      </c>
      <c r="V139" s="7">
        <v>1.5799909999999999</v>
      </c>
      <c r="W139" s="7">
        <v>1.3753359999999999</v>
      </c>
      <c r="X139" s="7">
        <v>1.761009</v>
      </c>
      <c r="Y139" s="7">
        <v>0.204656</v>
      </c>
      <c r="Z139" s="22">
        <f t="shared" si="2"/>
        <v>0.85209250000000014</v>
      </c>
    </row>
    <row r="140" spans="1:26" x14ac:dyDescent="0.25">
      <c r="A140" s="4">
        <v>137</v>
      </c>
      <c r="B140" s="6">
        <v>2026</v>
      </c>
      <c r="C140" s="6">
        <v>3</v>
      </c>
      <c r="D140" s="6">
        <v>403</v>
      </c>
      <c r="E140" s="6">
        <v>8.0500000000000007</v>
      </c>
      <c r="F140" s="39">
        <v>5</v>
      </c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20.312999999999999</v>
      </c>
      <c r="N140" s="21">
        <v>12.656001</v>
      </c>
      <c r="O140" s="7">
        <v>15.237</v>
      </c>
      <c r="P140" s="7"/>
      <c r="Q140" s="7">
        <v>9.3500000000000014</v>
      </c>
      <c r="R140" s="35">
        <v>2.3200999999999999E-2</v>
      </c>
      <c r="S140" s="7">
        <v>7.657</v>
      </c>
      <c r="T140" s="21">
        <v>46.701000000000001</v>
      </c>
      <c r="U140" s="7">
        <v>46.701000000000001</v>
      </c>
      <c r="V140" s="7">
        <v>2.4550719999999999</v>
      </c>
      <c r="W140" s="7">
        <v>2.4550719999999999</v>
      </c>
      <c r="X140" s="7">
        <v>5.2019279999999997</v>
      </c>
      <c r="Y140" s="7">
        <v>0</v>
      </c>
      <c r="Z140" s="22">
        <f t="shared" si="2"/>
        <v>0.75267500000000009</v>
      </c>
    </row>
    <row r="141" spans="1:26" x14ac:dyDescent="0.25">
      <c r="A141" s="4">
        <v>138</v>
      </c>
      <c r="B141" s="6">
        <v>2026</v>
      </c>
      <c r="C141" s="6">
        <v>3</v>
      </c>
      <c r="D141" s="6">
        <v>403</v>
      </c>
      <c r="E141" s="6">
        <v>8.0500000000000007</v>
      </c>
      <c r="F141" s="39">
        <v>5</v>
      </c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53.905000000000001</v>
      </c>
      <c r="N141" s="21">
        <v>37.232004000000003</v>
      </c>
      <c r="O141" s="7">
        <v>15.237</v>
      </c>
      <c r="P141" s="7"/>
      <c r="Q141" s="7">
        <v>13.579000000000001</v>
      </c>
      <c r="R141" s="35">
        <v>3.3694000000000002E-2</v>
      </c>
      <c r="S141" s="7">
        <v>16.672999999999998</v>
      </c>
      <c r="T141" s="21">
        <v>108.96</v>
      </c>
      <c r="U141" s="7">
        <v>85.454999999999998</v>
      </c>
      <c r="V141" s="7">
        <v>5.728027</v>
      </c>
      <c r="W141" s="7">
        <v>4.4923690000000001</v>
      </c>
      <c r="X141" s="7">
        <v>10.944972999999999</v>
      </c>
      <c r="Y141" s="7">
        <v>1.2356579999999999</v>
      </c>
      <c r="Z141" s="22">
        <f t="shared" si="2"/>
        <v>1.0931095000000002</v>
      </c>
    </row>
    <row r="142" spans="1:26" x14ac:dyDescent="0.25">
      <c r="A142" s="4">
        <v>139</v>
      </c>
      <c r="B142" s="6">
        <v>2026</v>
      </c>
      <c r="C142" s="6">
        <v>3</v>
      </c>
      <c r="D142" s="6">
        <v>403</v>
      </c>
      <c r="E142" s="6">
        <v>8.0500000000000007</v>
      </c>
      <c r="F142" s="39">
        <v>5</v>
      </c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12.455</v>
      </c>
      <c r="N142" s="21">
        <v>8.0890020000000007</v>
      </c>
      <c r="O142" s="7">
        <v>15.237</v>
      </c>
      <c r="P142" s="7"/>
      <c r="Q142" s="7">
        <v>11.374000000000001</v>
      </c>
      <c r="R142" s="35">
        <v>2.8223000000000002E-2</v>
      </c>
      <c r="S142" s="7">
        <v>4.3659990000000004</v>
      </c>
      <c r="T142" s="21">
        <v>43.192999999999998</v>
      </c>
      <c r="U142" s="7">
        <v>35.381999999999998</v>
      </c>
      <c r="V142" s="7">
        <v>2.2706559999999998</v>
      </c>
      <c r="W142" s="7">
        <v>1.8600319999999999</v>
      </c>
      <c r="X142" s="7">
        <v>2.0953439999999999</v>
      </c>
      <c r="Y142" s="7">
        <v>0.41062300000000002</v>
      </c>
      <c r="Z142" s="22">
        <f t="shared" si="2"/>
        <v>0.91560700000000006</v>
      </c>
    </row>
    <row r="143" spans="1:26" x14ac:dyDescent="0.25">
      <c r="A143" s="4">
        <v>140</v>
      </c>
      <c r="B143" s="6">
        <v>2026</v>
      </c>
      <c r="C143" s="6">
        <v>3</v>
      </c>
      <c r="D143" s="6">
        <v>403</v>
      </c>
      <c r="E143" s="6">
        <v>8.0500000000000007</v>
      </c>
      <c r="F143" s="39">
        <v>5</v>
      </c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21.558</v>
      </c>
      <c r="N143" s="21">
        <v>15.516</v>
      </c>
      <c r="O143" s="7">
        <v>15.237</v>
      </c>
      <c r="P143" s="7"/>
      <c r="Q143" s="7">
        <v>11.348000000000001</v>
      </c>
      <c r="R143" s="35">
        <v>2.8159E-2</v>
      </c>
      <c r="S143" s="7">
        <v>6.042001</v>
      </c>
      <c r="T143" s="21">
        <v>47.688000000000002</v>
      </c>
      <c r="U143" s="7">
        <v>35.5</v>
      </c>
      <c r="V143" s="7">
        <v>2.506958</v>
      </c>
      <c r="W143" s="7">
        <v>1.8662350000000001</v>
      </c>
      <c r="X143" s="7">
        <v>3.5350419999999998</v>
      </c>
      <c r="Y143" s="7">
        <v>0.64072399999999996</v>
      </c>
      <c r="Z143" s="22">
        <f t="shared" si="2"/>
        <v>0.91351400000000016</v>
      </c>
    </row>
    <row r="144" spans="1:26" x14ac:dyDescent="0.25">
      <c r="A144" s="4">
        <v>141</v>
      </c>
      <c r="B144" s="6">
        <v>2026</v>
      </c>
      <c r="C144" s="6">
        <v>3</v>
      </c>
      <c r="D144" s="6">
        <v>403</v>
      </c>
      <c r="E144" s="6">
        <v>8.0500000000000007</v>
      </c>
      <c r="F144" s="39">
        <v>5</v>
      </c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11.042</v>
      </c>
      <c r="N144" s="21">
        <v>8.2510019999999997</v>
      </c>
      <c r="O144" s="7">
        <v>15.237</v>
      </c>
      <c r="P144" s="7"/>
      <c r="Q144" s="7">
        <v>11.355</v>
      </c>
      <c r="R144" s="35">
        <v>2.8177000000000001E-2</v>
      </c>
      <c r="S144" s="7">
        <v>2.7910010000000001</v>
      </c>
      <c r="T144" s="21">
        <v>29.373000000000001</v>
      </c>
      <c r="U144" s="7">
        <v>26.852</v>
      </c>
      <c r="V144" s="7">
        <v>1.5441389999999999</v>
      </c>
      <c r="W144" s="7">
        <v>1.41161</v>
      </c>
      <c r="X144" s="7">
        <v>1.246861</v>
      </c>
      <c r="Y144" s="7">
        <v>0.13253000000000001</v>
      </c>
      <c r="Z144" s="22">
        <f t="shared" si="2"/>
        <v>0.9140775000000001</v>
      </c>
    </row>
    <row r="145" spans="1:26" x14ac:dyDescent="0.25">
      <c r="A145" s="4">
        <v>142</v>
      </c>
      <c r="B145" s="6">
        <v>2026</v>
      </c>
      <c r="C145" s="6">
        <v>3</v>
      </c>
      <c r="D145" s="6">
        <v>403</v>
      </c>
      <c r="E145" s="6">
        <v>8.0500000000000007</v>
      </c>
      <c r="F145" s="39">
        <v>5</v>
      </c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21.370999999999999</v>
      </c>
      <c r="N145" s="21">
        <v>16.359000999999999</v>
      </c>
      <c r="O145" s="7">
        <v>15.237</v>
      </c>
      <c r="P145" s="7"/>
      <c r="Q145" s="7">
        <v>11.779</v>
      </c>
      <c r="R145" s="35">
        <v>2.9229000000000002E-2</v>
      </c>
      <c r="S145" s="7">
        <v>5.0120009999999997</v>
      </c>
      <c r="T145" s="21">
        <v>33.14</v>
      </c>
      <c r="U145" s="7">
        <v>25.468</v>
      </c>
      <c r="V145" s="7">
        <v>1.74217</v>
      </c>
      <c r="W145" s="7">
        <v>1.3388530000000001</v>
      </c>
      <c r="X145" s="7">
        <v>3.2698290000000001</v>
      </c>
      <c r="Y145" s="7">
        <v>0.40331800000000001</v>
      </c>
      <c r="Z145" s="22">
        <f t="shared" si="2"/>
        <v>0.94820950000000015</v>
      </c>
    </row>
    <row r="146" spans="1:26" x14ac:dyDescent="0.25">
      <c r="A146" s="4">
        <v>143</v>
      </c>
      <c r="B146" s="6">
        <v>2026</v>
      </c>
      <c r="C146" s="6">
        <v>3</v>
      </c>
      <c r="D146" s="6">
        <v>403</v>
      </c>
      <c r="E146" s="6">
        <v>8.0500000000000007</v>
      </c>
      <c r="F146" s="39">
        <v>5</v>
      </c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12.452999999999999</v>
      </c>
      <c r="N146" s="21">
        <v>9.0559999999999992</v>
      </c>
      <c r="O146" s="7">
        <v>15.237</v>
      </c>
      <c r="P146" s="7"/>
      <c r="Q146" s="7">
        <v>12.512</v>
      </c>
      <c r="R146" s="35">
        <v>3.1046000000000001E-2</v>
      </c>
      <c r="S146" s="7">
        <v>3.3970020000000001</v>
      </c>
      <c r="T146" s="21">
        <v>20.088999999999999</v>
      </c>
      <c r="U146" s="7">
        <v>16.5</v>
      </c>
      <c r="V146" s="7">
        <v>1.056079</v>
      </c>
      <c r="W146" s="7">
        <v>0.86740499999999998</v>
      </c>
      <c r="X146" s="7">
        <v>2.3409209999999998</v>
      </c>
      <c r="Y146" s="7">
        <v>0.18867600000000001</v>
      </c>
      <c r="Z146" s="22">
        <f t="shared" si="2"/>
        <v>1.0072160000000001</v>
      </c>
    </row>
    <row r="147" spans="1:26" x14ac:dyDescent="0.25">
      <c r="A147" s="4">
        <v>144</v>
      </c>
      <c r="B147" s="6">
        <v>2026</v>
      </c>
      <c r="C147" s="6">
        <v>3</v>
      </c>
      <c r="D147" s="6">
        <v>403</v>
      </c>
      <c r="E147" s="6">
        <v>8.0500000000000007</v>
      </c>
      <c r="F147" s="39">
        <v>5</v>
      </c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22.071000000000002</v>
      </c>
      <c r="N147" s="21">
        <v>16.129998000000001</v>
      </c>
      <c r="O147" s="7">
        <v>15.237</v>
      </c>
      <c r="P147" s="7"/>
      <c r="Q147" s="7">
        <v>11.606999999999999</v>
      </c>
      <c r="R147" s="35">
        <v>2.8799999999999999E-2</v>
      </c>
      <c r="S147" s="7">
        <v>5.9409999999999998</v>
      </c>
      <c r="T147" s="21">
        <v>34.11</v>
      </c>
      <c r="U147" s="7">
        <v>29</v>
      </c>
      <c r="V147" s="7">
        <v>1.7931630000000001</v>
      </c>
      <c r="W147" s="7">
        <v>1.5245299999999999</v>
      </c>
      <c r="X147" s="7">
        <v>4.1478359999999999</v>
      </c>
      <c r="Y147" s="7">
        <v>0.26863300000000001</v>
      </c>
      <c r="Z147" s="22">
        <f t="shared" si="2"/>
        <v>0.93436350000000001</v>
      </c>
    </row>
    <row r="148" spans="1:26" x14ac:dyDescent="0.25">
      <c r="A148" s="4">
        <v>145</v>
      </c>
      <c r="B148" s="6">
        <v>2026</v>
      </c>
      <c r="C148" s="6">
        <v>3</v>
      </c>
      <c r="D148" s="6">
        <v>403</v>
      </c>
      <c r="E148" s="6">
        <v>8.0500000000000007</v>
      </c>
      <c r="F148" s="39">
        <v>5</v>
      </c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14.428000000000001</v>
      </c>
      <c r="N148" s="21">
        <v>10.402001</v>
      </c>
      <c r="O148" s="7">
        <v>15.237</v>
      </c>
      <c r="P148" s="7"/>
      <c r="Q148" s="7">
        <v>14.571000000000002</v>
      </c>
      <c r="R148" s="35">
        <v>3.6157000000000002E-2</v>
      </c>
      <c r="S148" s="7">
        <v>4.0259970000000003</v>
      </c>
      <c r="T148" s="21">
        <v>32.700000000000003</v>
      </c>
      <c r="U148" s="7">
        <v>24.5</v>
      </c>
      <c r="V148" s="7">
        <v>1.719039</v>
      </c>
      <c r="W148" s="7">
        <v>1.287965</v>
      </c>
      <c r="X148" s="7">
        <v>2.3069609999999998</v>
      </c>
      <c r="Y148" s="7">
        <v>0.43107099999999998</v>
      </c>
      <c r="Z148" s="22">
        <f t="shared" si="2"/>
        <v>1.1729655000000003</v>
      </c>
    </row>
    <row r="149" spans="1:26" x14ac:dyDescent="0.25">
      <c r="A149" s="4">
        <v>146</v>
      </c>
      <c r="B149" s="6">
        <v>2026</v>
      </c>
      <c r="C149" s="6">
        <v>3</v>
      </c>
      <c r="D149" s="6">
        <v>403</v>
      </c>
      <c r="E149" s="6">
        <v>8.0500000000000007</v>
      </c>
      <c r="F149" s="39">
        <v>5</v>
      </c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40.122999999999998</v>
      </c>
      <c r="N149" s="21">
        <v>25.908003999999998</v>
      </c>
      <c r="O149" s="7">
        <v>15.237</v>
      </c>
      <c r="P149" s="7"/>
      <c r="Q149" s="7">
        <v>9.8919999999999995</v>
      </c>
      <c r="R149" s="35">
        <v>2.4546999999999999E-2</v>
      </c>
      <c r="S149" s="7">
        <v>14.215001000000001</v>
      </c>
      <c r="T149" s="21">
        <v>91.76</v>
      </c>
      <c r="U149" s="7">
        <v>56.6</v>
      </c>
      <c r="V149" s="7">
        <v>4.823823</v>
      </c>
      <c r="W149" s="7">
        <v>2.9754619999999998</v>
      </c>
      <c r="X149" s="7">
        <v>9.391178</v>
      </c>
      <c r="Y149" s="7">
        <v>1.8483620000000001</v>
      </c>
      <c r="Z149" s="22">
        <f t="shared" si="2"/>
        <v>0.79630599999999996</v>
      </c>
    </row>
    <row r="150" spans="1:26" x14ac:dyDescent="0.25">
      <c r="A150" s="4">
        <v>147</v>
      </c>
      <c r="B150" s="6">
        <v>2026</v>
      </c>
      <c r="C150" s="6">
        <v>3</v>
      </c>
      <c r="D150" s="6">
        <v>403</v>
      </c>
      <c r="E150" s="6">
        <v>8.0500000000000007</v>
      </c>
      <c r="F150" s="39">
        <v>5</v>
      </c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35.542000000000002</v>
      </c>
      <c r="N150" s="21">
        <v>21.300999999999998</v>
      </c>
      <c r="O150" s="7">
        <v>15.237</v>
      </c>
      <c r="P150" s="7"/>
      <c r="Q150" s="7">
        <v>8.0389999999999997</v>
      </c>
      <c r="R150" s="35">
        <v>1.9946999999999999E-2</v>
      </c>
      <c r="S150" s="7">
        <v>14.241</v>
      </c>
      <c r="T150" s="21">
        <v>83.83</v>
      </c>
      <c r="U150" s="7">
        <v>55.351999999999997</v>
      </c>
      <c r="V150" s="7">
        <v>4.4069430000000001</v>
      </c>
      <c r="W150" s="7">
        <v>2.9098549999999999</v>
      </c>
      <c r="X150" s="7">
        <v>9.8340589999999999</v>
      </c>
      <c r="Y150" s="7">
        <v>0</v>
      </c>
      <c r="Z150" s="22">
        <f t="shared" si="2"/>
        <v>0.64713949999999998</v>
      </c>
    </row>
    <row r="151" spans="1:26" x14ac:dyDescent="0.25">
      <c r="A151" s="4">
        <v>148</v>
      </c>
      <c r="B151" s="6">
        <v>2026</v>
      </c>
      <c r="C151" s="6">
        <v>3</v>
      </c>
      <c r="D151" s="6">
        <v>403</v>
      </c>
      <c r="E151" s="6">
        <v>8.0500000000000007</v>
      </c>
      <c r="F151" s="39">
        <v>5</v>
      </c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28.300999999999998</v>
      </c>
      <c r="N151" s="21">
        <v>16.916</v>
      </c>
      <c r="O151" s="7">
        <v>15.237</v>
      </c>
      <c r="P151" s="7"/>
      <c r="Q151" s="7">
        <v>8.6959999999999997</v>
      </c>
      <c r="R151" s="35">
        <v>2.1578E-2</v>
      </c>
      <c r="S151" s="7">
        <v>11.384999000000001</v>
      </c>
      <c r="T151" s="21">
        <v>66.581999999999994</v>
      </c>
      <c r="U151" s="7">
        <v>54.4</v>
      </c>
      <c r="V151" s="7">
        <v>3.500216</v>
      </c>
      <c r="W151" s="7">
        <v>2.8598080000000001</v>
      </c>
      <c r="X151" s="7">
        <v>7.8847849999999999</v>
      </c>
      <c r="Y151" s="7">
        <v>0.64040699999999995</v>
      </c>
      <c r="Z151" s="22">
        <f t="shared" si="2"/>
        <v>0.70002800000000009</v>
      </c>
    </row>
    <row r="152" spans="1:26" x14ac:dyDescent="0.25">
      <c r="A152" s="4">
        <v>149</v>
      </c>
      <c r="B152" s="6">
        <v>2026</v>
      </c>
      <c r="C152" s="6">
        <v>3</v>
      </c>
      <c r="D152" s="6">
        <v>403</v>
      </c>
      <c r="E152" s="6">
        <v>8.0500000000000007</v>
      </c>
      <c r="F152" s="39">
        <v>5</v>
      </c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21.283999999999999</v>
      </c>
      <c r="N152" s="21">
        <v>16.236998</v>
      </c>
      <c r="O152" s="7">
        <v>15.237</v>
      </c>
      <c r="P152" s="7"/>
      <c r="Q152" s="7">
        <v>13.261999999999999</v>
      </c>
      <c r="R152" s="35">
        <v>3.2908E-2</v>
      </c>
      <c r="S152" s="7">
        <v>5.0469989999999996</v>
      </c>
      <c r="T152" s="21">
        <v>22.474</v>
      </c>
      <c r="U152" s="7">
        <v>18</v>
      </c>
      <c r="V152" s="7">
        <v>1.1814579999999999</v>
      </c>
      <c r="W152" s="7">
        <v>0.94625999999999999</v>
      </c>
      <c r="X152" s="7">
        <v>3.865542</v>
      </c>
      <c r="Y152" s="7">
        <v>0.23519699999999999</v>
      </c>
      <c r="Z152" s="22">
        <f t="shared" si="2"/>
        <v>1.067591</v>
      </c>
    </row>
    <row r="153" spans="1:26" x14ac:dyDescent="0.25">
      <c r="A153" s="4">
        <v>150</v>
      </c>
      <c r="B153" s="6">
        <v>2026</v>
      </c>
      <c r="C153" s="6">
        <v>3</v>
      </c>
      <c r="D153" s="6">
        <v>403</v>
      </c>
      <c r="E153" s="6">
        <v>8.0500000000000007</v>
      </c>
      <c r="F153" s="39">
        <v>5</v>
      </c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25.082999999999998</v>
      </c>
      <c r="N153" s="21">
        <v>18.499002999999998</v>
      </c>
      <c r="O153" s="7">
        <v>15.237</v>
      </c>
      <c r="P153" s="7"/>
      <c r="Q153" s="7">
        <v>12.958</v>
      </c>
      <c r="R153" s="35">
        <v>3.2153000000000001E-2</v>
      </c>
      <c r="S153" s="7">
        <v>6.584003</v>
      </c>
      <c r="T153" s="21">
        <v>46.887999999999998</v>
      </c>
      <c r="U153" s="7">
        <v>48.37</v>
      </c>
      <c r="V153" s="7">
        <v>2.4649019999999999</v>
      </c>
      <c r="W153" s="7">
        <v>2.5428109999999999</v>
      </c>
      <c r="X153" s="7">
        <v>4.1190980000000001</v>
      </c>
      <c r="Y153" s="7">
        <v>-7.7906000000000003E-2</v>
      </c>
      <c r="Z153" s="22">
        <f t="shared" si="2"/>
        <v>1.0431190000000001</v>
      </c>
    </row>
    <row r="154" spans="1:26" x14ac:dyDescent="0.25">
      <c r="A154" s="4">
        <v>151</v>
      </c>
      <c r="B154" s="6">
        <v>2026</v>
      </c>
      <c r="C154" s="6">
        <v>3</v>
      </c>
      <c r="D154" s="6">
        <v>403</v>
      </c>
      <c r="E154" s="6">
        <v>8.0500000000000007</v>
      </c>
      <c r="F154" s="39">
        <v>5</v>
      </c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22.035</v>
      </c>
      <c r="N154" s="21">
        <v>17.514001</v>
      </c>
      <c r="O154" s="7">
        <v>15.237</v>
      </c>
      <c r="P154" s="7"/>
      <c r="Q154" s="7">
        <v>12.706</v>
      </c>
      <c r="R154" s="35">
        <v>3.1529000000000001E-2</v>
      </c>
      <c r="S154" s="7">
        <v>4.5209999999999999</v>
      </c>
      <c r="T154" s="21">
        <v>19.934000000000001</v>
      </c>
      <c r="U154" s="7">
        <v>22</v>
      </c>
      <c r="V154" s="7">
        <v>1.04793</v>
      </c>
      <c r="W154" s="7">
        <v>1.1565399999999999</v>
      </c>
      <c r="X154" s="7">
        <v>3.4730690000000002</v>
      </c>
      <c r="Y154" s="7">
        <v>-0.10861</v>
      </c>
      <c r="Z154" s="22">
        <f t="shared" si="2"/>
        <v>1.0228330000000001</v>
      </c>
    </row>
    <row r="155" spans="1:26" x14ac:dyDescent="0.25">
      <c r="A155" s="4">
        <v>152</v>
      </c>
      <c r="B155" s="6">
        <v>2026</v>
      </c>
      <c r="C155" s="6">
        <v>3</v>
      </c>
      <c r="D155" s="6">
        <v>403</v>
      </c>
      <c r="E155" s="6">
        <v>8.0500000000000007</v>
      </c>
      <c r="F155" s="39">
        <v>5</v>
      </c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34.502000000000002</v>
      </c>
      <c r="N155" s="21">
        <v>22.590997999999999</v>
      </c>
      <c r="O155" s="7">
        <v>15.237</v>
      </c>
      <c r="P155" s="7"/>
      <c r="Q155" s="7">
        <v>11.717000000000001</v>
      </c>
      <c r="R155" s="35">
        <v>2.9073999999999999E-2</v>
      </c>
      <c r="S155" s="7">
        <v>11.911001000000001</v>
      </c>
      <c r="T155" s="21">
        <v>61.664000000000001</v>
      </c>
      <c r="U155" s="7">
        <v>47</v>
      </c>
      <c r="V155" s="7">
        <v>3.241676</v>
      </c>
      <c r="W155" s="7">
        <v>2.47079</v>
      </c>
      <c r="X155" s="7">
        <v>8.6693239999999996</v>
      </c>
      <c r="Y155" s="7">
        <v>0.77088699999999999</v>
      </c>
      <c r="Z155" s="22">
        <f t="shared" si="2"/>
        <v>0.94321850000000007</v>
      </c>
    </row>
    <row r="156" spans="1:26" x14ac:dyDescent="0.25">
      <c r="A156" s="4">
        <v>153</v>
      </c>
      <c r="B156" s="6">
        <v>2026</v>
      </c>
      <c r="C156" s="6">
        <v>3</v>
      </c>
      <c r="D156" s="6">
        <v>403</v>
      </c>
      <c r="E156" s="6">
        <v>8.0500000000000007</v>
      </c>
      <c r="F156" s="39">
        <v>5</v>
      </c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28.161000000000001</v>
      </c>
      <c r="N156" s="21">
        <v>19.465001000000001</v>
      </c>
      <c r="O156" s="7">
        <v>15.237</v>
      </c>
      <c r="P156" s="7"/>
      <c r="Q156" s="7">
        <v>14.316000000000001</v>
      </c>
      <c r="R156" s="35">
        <v>3.5524E-2</v>
      </c>
      <c r="S156" s="7">
        <v>8.6959949999999999</v>
      </c>
      <c r="T156" s="21">
        <v>50.734999999999999</v>
      </c>
      <c r="U156" s="7">
        <v>41.2</v>
      </c>
      <c r="V156" s="7">
        <v>2.6671390000000001</v>
      </c>
      <c r="W156" s="7">
        <v>2.1658840000000001</v>
      </c>
      <c r="X156" s="7">
        <v>6.0288599999999999</v>
      </c>
      <c r="Y156" s="7">
        <v>0.50124999999999997</v>
      </c>
      <c r="Z156" s="22">
        <f t="shared" si="2"/>
        <v>1.1524380000000003</v>
      </c>
    </row>
    <row r="157" spans="1:26" x14ac:dyDescent="0.25">
      <c r="A157" s="4">
        <v>154</v>
      </c>
      <c r="B157" s="6">
        <v>2026</v>
      </c>
      <c r="C157" s="6">
        <v>3</v>
      </c>
      <c r="D157" s="6">
        <v>403</v>
      </c>
      <c r="E157" s="6">
        <v>8.0500000000000007</v>
      </c>
      <c r="F157" s="39">
        <v>5</v>
      </c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33.645000000000003</v>
      </c>
      <c r="N157" s="21">
        <v>22.275002000000001</v>
      </c>
      <c r="O157" s="7">
        <v>15.237</v>
      </c>
      <c r="P157" s="7"/>
      <c r="Q157" s="7">
        <v>11.405999999999999</v>
      </c>
      <c r="R157" s="35">
        <v>2.8302000000000001E-2</v>
      </c>
      <c r="S157" s="7">
        <v>11.370001999999999</v>
      </c>
      <c r="T157" s="21">
        <v>49.582000000000001</v>
      </c>
      <c r="U157" s="7">
        <v>39.1</v>
      </c>
      <c r="V157" s="7">
        <v>2.6065260000000001</v>
      </c>
      <c r="W157" s="7">
        <v>2.0554869999999998</v>
      </c>
      <c r="X157" s="7">
        <v>8.7634729999999994</v>
      </c>
      <c r="Y157" s="7">
        <v>0.551041</v>
      </c>
      <c r="Z157" s="22">
        <f t="shared" si="2"/>
        <v>0.91818299999999997</v>
      </c>
    </row>
    <row r="158" spans="1:26" x14ac:dyDescent="0.25">
      <c r="A158" s="4">
        <v>155</v>
      </c>
      <c r="B158" s="6">
        <v>2026</v>
      </c>
      <c r="C158" s="6">
        <v>3</v>
      </c>
      <c r="D158" s="6">
        <v>403</v>
      </c>
      <c r="E158" s="6">
        <v>8.0500000000000007</v>
      </c>
      <c r="F158" s="39">
        <v>5</v>
      </c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65.194999999999993</v>
      </c>
      <c r="N158" s="21">
        <v>47.660994000000002</v>
      </c>
      <c r="O158" s="7">
        <v>15.237</v>
      </c>
      <c r="P158" s="7"/>
      <c r="Q158" s="7">
        <v>13.638999999999999</v>
      </c>
      <c r="R158" s="35">
        <v>3.3842999999999998E-2</v>
      </c>
      <c r="S158" s="7">
        <v>17.533999999999999</v>
      </c>
      <c r="T158" s="21">
        <v>107.54</v>
      </c>
      <c r="U158" s="7">
        <v>99.811999999999998</v>
      </c>
      <c r="V158" s="7">
        <v>5.653378</v>
      </c>
      <c r="W158" s="7">
        <v>5.2471170000000003</v>
      </c>
      <c r="X158" s="7">
        <v>11.880623999999999</v>
      </c>
      <c r="Y158" s="7">
        <v>0</v>
      </c>
      <c r="Z158" s="22">
        <f t="shared" si="2"/>
        <v>1.0979395000000001</v>
      </c>
    </row>
    <row r="159" spans="1:26" x14ac:dyDescent="0.25">
      <c r="A159" s="4">
        <v>156</v>
      </c>
      <c r="B159" s="6">
        <v>2026</v>
      </c>
      <c r="C159" s="6">
        <v>3</v>
      </c>
      <c r="D159" s="6">
        <v>403</v>
      </c>
      <c r="E159" s="6">
        <v>8.0500000000000007</v>
      </c>
      <c r="F159" s="39">
        <v>5</v>
      </c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17.646000000000001</v>
      </c>
      <c r="N159" s="21">
        <v>12.958000999999999</v>
      </c>
      <c r="O159" s="7">
        <v>15.237</v>
      </c>
      <c r="P159" s="7"/>
      <c r="Q159" s="7">
        <v>13.948</v>
      </c>
      <c r="R159" s="35">
        <v>3.4611999999999997E-2</v>
      </c>
      <c r="S159" s="7">
        <v>4.6880009999999999</v>
      </c>
      <c r="T159" s="21">
        <v>29.800999999999998</v>
      </c>
      <c r="U159" s="7">
        <v>14.5</v>
      </c>
      <c r="V159" s="7">
        <v>1.5666389999999999</v>
      </c>
      <c r="W159" s="7">
        <v>0.76226499999999997</v>
      </c>
      <c r="X159" s="7">
        <v>3.1213609999999998</v>
      </c>
      <c r="Y159" s="7">
        <v>0.80437499999999995</v>
      </c>
      <c r="Z159" s="22">
        <f t="shared" si="2"/>
        <v>1.1228140000000002</v>
      </c>
    </row>
    <row r="160" spans="1:26" x14ac:dyDescent="0.25">
      <c r="A160" s="4">
        <v>157</v>
      </c>
      <c r="B160" s="6">
        <v>2026</v>
      </c>
      <c r="C160" s="6">
        <v>3</v>
      </c>
      <c r="D160" s="6">
        <v>403</v>
      </c>
      <c r="E160" s="6">
        <v>8.0500000000000007</v>
      </c>
      <c r="F160" s="39">
        <v>5</v>
      </c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20.774999999999999</v>
      </c>
      <c r="N160" s="21">
        <v>14.635001000000001</v>
      </c>
      <c r="O160" s="7">
        <v>15.237</v>
      </c>
      <c r="P160" s="7"/>
      <c r="Q160" s="7">
        <v>10.568</v>
      </c>
      <c r="R160" s="35">
        <v>2.6223E-2</v>
      </c>
      <c r="S160" s="7">
        <v>6.140002</v>
      </c>
      <c r="T160" s="21">
        <v>39.04</v>
      </c>
      <c r="U160" s="7">
        <v>41.8</v>
      </c>
      <c r="V160" s="7">
        <v>2.052333</v>
      </c>
      <c r="W160" s="7">
        <v>2.1974260000000001</v>
      </c>
      <c r="X160" s="7">
        <v>4.0876679999999999</v>
      </c>
      <c r="Y160" s="7">
        <v>-0.145091</v>
      </c>
      <c r="Z160" s="22">
        <f t="shared" si="2"/>
        <v>0.85072400000000004</v>
      </c>
    </row>
    <row r="161" spans="1:26" x14ac:dyDescent="0.25">
      <c r="A161" s="4">
        <v>158</v>
      </c>
      <c r="B161" s="6">
        <v>2026</v>
      </c>
      <c r="C161" s="6">
        <v>3</v>
      </c>
      <c r="D161" s="6">
        <v>403</v>
      </c>
      <c r="E161" s="6">
        <v>8.0500000000000007</v>
      </c>
      <c r="F161" s="39">
        <v>5</v>
      </c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12.875999999999999</v>
      </c>
      <c r="N161" s="21">
        <v>8.0520010000000006</v>
      </c>
      <c r="O161" s="7">
        <v>15.237</v>
      </c>
      <c r="P161" s="7"/>
      <c r="Q161" s="7">
        <v>11.100999999999999</v>
      </c>
      <c r="R161" s="35">
        <v>2.7546999999999999E-2</v>
      </c>
      <c r="S161" s="7">
        <v>4.8239989999999997</v>
      </c>
      <c r="T161" s="21">
        <v>32.972000000000001</v>
      </c>
      <c r="U161" s="7">
        <v>29.2</v>
      </c>
      <c r="V161" s="7">
        <v>1.733338</v>
      </c>
      <c r="W161" s="7">
        <v>1.5350440000000001</v>
      </c>
      <c r="X161" s="7">
        <v>3.090662</v>
      </c>
      <c r="Y161" s="7">
        <v>0.198293</v>
      </c>
      <c r="Z161" s="22">
        <f t="shared" si="2"/>
        <v>0.89363049999999999</v>
      </c>
    </row>
    <row r="162" spans="1:26" x14ac:dyDescent="0.25">
      <c r="A162" s="4">
        <v>159</v>
      </c>
      <c r="B162" s="6">
        <v>2026</v>
      </c>
      <c r="C162" s="6">
        <v>3</v>
      </c>
      <c r="D162" s="6">
        <v>403</v>
      </c>
      <c r="E162" s="6">
        <v>8.0500000000000007</v>
      </c>
      <c r="F162" s="39">
        <v>5</v>
      </c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20.388999999999999</v>
      </c>
      <c r="N162" s="21">
        <v>13.589</v>
      </c>
      <c r="O162" s="7">
        <v>15.237</v>
      </c>
      <c r="P162" s="7"/>
      <c r="Q162" s="7">
        <v>9.8670000000000009</v>
      </c>
      <c r="R162" s="35">
        <v>2.4485E-2</v>
      </c>
      <c r="S162" s="7">
        <v>6.800001</v>
      </c>
      <c r="T162" s="21">
        <v>50.28</v>
      </c>
      <c r="U162" s="7">
        <v>49.5</v>
      </c>
      <c r="V162" s="7">
        <v>2.6432199999999999</v>
      </c>
      <c r="W162" s="7">
        <v>2.6022150000000002</v>
      </c>
      <c r="X162" s="7">
        <v>4.1567790000000002</v>
      </c>
      <c r="Y162" s="7">
        <v>4.1006000000000001E-2</v>
      </c>
      <c r="Z162" s="22">
        <f t="shared" si="2"/>
        <v>0.7942935000000001</v>
      </c>
    </row>
    <row r="163" spans="1:26" x14ac:dyDescent="0.25">
      <c r="A163" s="4">
        <v>160</v>
      </c>
      <c r="B163" s="6">
        <v>2026</v>
      </c>
      <c r="C163" s="6">
        <v>3</v>
      </c>
      <c r="D163" s="6">
        <v>403</v>
      </c>
      <c r="E163" s="6">
        <v>8.0500000000000007</v>
      </c>
      <c r="F163" s="39">
        <v>5</v>
      </c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722.91</v>
      </c>
      <c r="M163" s="20">
        <v>12.487</v>
      </c>
      <c r="N163" s="21">
        <v>7.9069979999999997</v>
      </c>
      <c r="O163" s="7">
        <v>15.237</v>
      </c>
      <c r="P163" s="7"/>
      <c r="Q163" s="7">
        <v>10.938000000000001</v>
      </c>
      <c r="R163" s="35">
        <v>2.7140999999999998E-2</v>
      </c>
      <c r="S163" s="7">
        <v>4.58</v>
      </c>
      <c r="T163" s="21">
        <v>33.68</v>
      </c>
      <c r="U163" s="7">
        <v>27.5</v>
      </c>
      <c r="V163" s="7">
        <v>1.7705580000000001</v>
      </c>
      <c r="W163" s="7">
        <v>1.445675</v>
      </c>
      <c r="X163" s="7">
        <v>2.8094420000000002</v>
      </c>
      <c r="Y163" s="7">
        <v>0.32488299999999998</v>
      </c>
      <c r="Z163" s="22">
        <f t="shared" si="2"/>
        <v>0.8805090000000001</v>
      </c>
    </row>
    <row r="164" spans="1:26" x14ac:dyDescent="0.25">
      <c r="A164" s="4">
        <v>161</v>
      </c>
      <c r="B164" s="6">
        <v>2026</v>
      </c>
      <c r="C164" s="6">
        <v>3</v>
      </c>
      <c r="D164" s="6">
        <v>403</v>
      </c>
      <c r="E164" s="6">
        <v>8.0500000000000007</v>
      </c>
      <c r="F164" s="39">
        <v>5</v>
      </c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69.290999999999997</v>
      </c>
      <c r="N164" s="21">
        <v>53.435996000000003</v>
      </c>
      <c r="O164" s="7">
        <v>15.237</v>
      </c>
      <c r="P164" s="7"/>
      <c r="Q164" s="7">
        <v>15.324999999999999</v>
      </c>
      <c r="R164" s="35">
        <v>3.8025999999999997E-2</v>
      </c>
      <c r="S164" s="7">
        <v>15.855</v>
      </c>
      <c r="T164" s="21">
        <v>90.87</v>
      </c>
      <c r="U164" s="7">
        <v>72.86</v>
      </c>
      <c r="V164" s="7">
        <v>4.7770359999999998</v>
      </c>
      <c r="W164" s="7">
        <v>3.8302499999999999</v>
      </c>
      <c r="X164" s="7">
        <v>11.077965000000001</v>
      </c>
      <c r="Y164" s="7">
        <v>0.94678600000000002</v>
      </c>
      <c r="Z164" s="22">
        <f t="shared" si="2"/>
        <v>1.2336625000000001</v>
      </c>
    </row>
    <row r="165" spans="1:26" x14ac:dyDescent="0.25">
      <c r="A165" s="4">
        <v>162</v>
      </c>
      <c r="B165" s="6">
        <v>2026</v>
      </c>
      <c r="C165" s="6">
        <v>3</v>
      </c>
      <c r="D165" s="6">
        <v>403</v>
      </c>
      <c r="E165" s="6">
        <v>8.0500000000000007</v>
      </c>
      <c r="F165" s="39">
        <v>5</v>
      </c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10.173</v>
      </c>
      <c r="N165" s="21">
        <v>6.9749999999999996</v>
      </c>
      <c r="O165" s="7">
        <v>15.237</v>
      </c>
      <c r="P165" s="7"/>
      <c r="Q165" s="7">
        <v>9.782</v>
      </c>
      <c r="R165" s="35">
        <v>2.4274E-2</v>
      </c>
      <c r="S165" s="7">
        <v>3.1980010000000001</v>
      </c>
      <c r="T165" s="21">
        <v>19.506</v>
      </c>
      <c r="U165" s="7">
        <v>24</v>
      </c>
      <c r="V165" s="7">
        <v>1.0254300000000001</v>
      </c>
      <c r="W165" s="7">
        <v>1.2616799999999999</v>
      </c>
      <c r="X165" s="7">
        <v>2.1725699999999999</v>
      </c>
      <c r="Y165" s="7">
        <v>-0.23624899999999999</v>
      </c>
      <c r="Z165" s="22">
        <f t="shared" si="2"/>
        <v>0.78745100000000012</v>
      </c>
    </row>
    <row r="166" spans="1:26" x14ac:dyDescent="0.25">
      <c r="A166" s="4">
        <v>163</v>
      </c>
      <c r="B166" s="6">
        <v>2026</v>
      </c>
      <c r="C166" s="6">
        <v>3</v>
      </c>
      <c r="D166" s="6">
        <v>403</v>
      </c>
      <c r="E166" s="6">
        <v>8.0500000000000007</v>
      </c>
      <c r="F166" s="39">
        <v>5</v>
      </c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13.295999999999999</v>
      </c>
      <c r="N166" s="21">
        <v>8.3750009999999993</v>
      </c>
      <c r="O166" s="7">
        <v>15.237</v>
      </c>
      <c r="P166" s="7"/>
      <c r="Q166" s="7">
        <v>7.0870000000000006</v>
      </c>
      <c r="R166" s="35">
        <v>1.7586000000000001E-2</v>
      </c>
      <c r="S166" s="7">
        <v>4.9209990000000001</v>
      </c>
      <c r="T166" s="21">
        <v>29.992999999999999</v>
      </c>
      <c r="U166" s="7">
        <v>39</v>
      </c>
      <c r="V166" s="7">
        <v>1.576732</v>
      </c>
      <c r="W166" s="7">
        <v>2.05023</v>
      </c>
      <c r="X166" s="7">
        <v>3.3442690000000002</v>
      </c>
      <c r="Y166" s="7">
        <v>-0.473499</v>
      </c>
      <c r="Z166" s="22">
        <f t="shared" si="2"/>
        <v>0.57050350000000005</v>
      </c>
    </row>
    <row r="167" spans="1:26" x14ac:dyDescent="0.25">
      <c r="A167" s="4">
        <v>164</v>
      </c>
      <c r="B167" s="6">
        <v>2026</v>
      </c>
      <c r="C167" s="6">
        <v>3</v>
      </c>
      <c r="D167" s="6">
        <v>403</v>
      </c>
      <c r="E167" s="6">
        <v>8.0500000000000007</v>
      </c>
      <c r="F167" s="39">
        <v>5</v>
      </c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9.8170000000000002</v>
      </c>
      <c r="N167" s="21">
        <v>5.9349999999999996</v>
      </c>
      <c r="O167" s="7">
        <v>15.237</v>
      </c>
      <c r="P167" s="7"/>
      <c r="Q167" s="7">
        <v>6.81</v>
      </c>
      <c r="R167" s="35">
        <v>1.6895E-2</v>
      </c>
      <c r="S167" s="7">
        <v>3.8820009999999998</v>
      </c>
      <c r="T167" s="21">
        <v>25.126000000000001</v>
      </c>
      <c r="U167" s="7">
        <v>20.3</v>
      </c>
      <c r="V167" s="7">
        <v>1.3208740000000001</v>
      </c>
      <c r="W167" s="7">
        <v>1.0671710000000001</v>
      </c>
      <c r="X167" s="7">
        <v>2.5611259999999998</v>
      </c>
      <c r="Y167" s="7">
        <v>0.25370399999999999</v>
      </c>
      <c r="Z167" s="22">
        <f t="shared" si="2"/>
        <v>0.54820500000000005</v>
      </c>
    </row>
    <row r="168" spans="1:26" x14ac:dyDescent="0.25">
      <c r="A168" s="4">
        <v>165</v>
      </c>
      <c r="B168" s="6">
        <v>2026</v>
      </c>
      <c r="C168" s="6">
        <v>3</v>
      </c>
      <c r="D168" s="6">
        <v>403</v>
      </c>
      <c r="E168" s="6">
        <v>8.0500000000000007</v>
      </c>
      <c r="F168" s="39">
        <v>5</v>
      </c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20.302</v>
      </c>
      <c r="N168" s="21">
        <v>12.115000999999999</v>
      </c>
      <c r="O168" s="7">
        <v>15.237</v>
      </c>
      <c r="P168" s="7"/>
      <c r="Q168" s="7">
        <v>7.5630000000000006</v>
      </c>
      <c r="R168" s="35">
        <v>1.8766999999999999E-2</v>
      </c>
      <c r="S168" s="7">
        <v>8.1869990000000001</v>
      </c>
      <c r="T168" s="21">
        <v>52.624000000000002</v>
      </c>
      <c r="U168" s="7">
        <v>47.4</v>
      </c>
      <c r="V168" s="7">
        <v>2.7664439999999999</v>
      </c>
      <c r="W168" s="7">
        <v>2.4918179999999999</v>
      </c>
      <c r="X168" s="7">
        <v>5.4205550000000002</v>
      </c>
      <c r="Y168" s="7">
        <v>0.27462500000000001</v>
      </c>
      <c r="Z168" s="22">
        <f t="shared" si="2"/>
        <v>0.60882150000000013</v>
      </c>
    </row>
    <row r="169" spans="1:26" x14ac:dyDescent="0.25">
      <c r="A169" s="4">
        <v>166</v>
      </c>
      <c r="B169" s="6">
        <v>2026</v>
      </c>
      <c r="C169" s="6">
        <v>3</v>
      </c>
      <c r="D169" s="6">
        <v>403</v>
      </c>
      <c r="E169" s="6">
        <v>8.0500000000000007</v>
      </c>
      <c r="F169" s="39">
        <v>5</v>
      </c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17.167999999999999</v>
      </c>
      <c r="N169" s="21">
        <v>11.147000999999999</v>
      </c>
      <c r="O169" s="7">
        <v>15.237</v>
      </c>
      <c r="P169" s="7"/>
      <c r="Q169" s="7">
        <v>6.8760000000000003</v>
      </c>
      <c r="R169" s="35">
        <v>1.7062000000000001E-2</v>
      </c>
      <c r="S169" s="7">
        <v>6.0209999999999999</v>
      </c>
      <c r="T169" s="21">
        <v>37.945999999999998</v>
      </c>
      <c r="U169" s="7">
        <v>39.636000000000003</v>
      </c>
      <c r="V169" s="7">
        <v>1.994821</v>
      </c>
      <c r="W169" s="7">
        <v>2.0836649999999999</v>
      </c>
      <c r="X169" s="7">
        <v>4.0261779999999998</v>
      </c>
      <c r="Y169" s="7">
        <v>-8.8844000000000006E-2</v>
      </c>
      <c r="Z169" s="22">
        <f t="shared" si="2"/>
        <v>0.55351800000000007</v>
      </c>
    </row>
    <row r="170" spans="1:26" x14ac:dyDescent="0.25">
      <c r="A170" s="4">
        <v>167</v>
      </c>
      <c r="B170" s="6">
        <v>2026</v>
      </c>
      <c r="C170" s="6">
        <v>3</v>
      </c>
      <c r="D170" s="6">
        <v>403</v>
      </c>
      <c r="E170" s="6">
        <v>8.0500000000000007</v>
      </c>
      <c r="F170" s="39">
        <v>5</v>
      </c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11.702999999999999</v>
      </c>
      <c r="N170" s="21">
        <v>7.8109989999999998</v>
      </c>
      <c r="O170" s="7">
        <v>15.237</v>
      </c>
      <c r="P170" s="7"/>
      <c r="Q170" s="7">
        <v>9.2099999999999991</v>
      </c>
      <c r="R170" s="35">
        <v>2.2852999999999998E-2</v>
      </c>
      <c r="S170" s="7">
        <v>3.8919999999999999</v>
      </c>
      <c r="T170" s="21">
        <v>22.474</v>
      </c>
      <c r="U170" s="7">
        <v>10.199999999999999</v>
      </c>
      <c r="V170" s="7">
        <v>1.1814579999999999</v>
      </c>
      <c r="W170" s="7">
        <v>0.53621399999999997</v>
      </c>
      <c r="X170" s="7">
        <v>2.7105419999999998</v>
      </c>
      <c r="Y170" s="7">
        <v>0.64524400000000004</v>
      </c>
      <c r="Z170" s="22">
        <f t="shared" si="2"/>
        <v>0.74140499999999998</v>
      </c>
    </row>
    <row r="171" spans="1:26" x14ac:dyDescent="0.25">
      <c r="A171" s="4">
        <v>168</v>
      </c>
      <c r="B171" s="6">
        <v>2026</v>
      </c>
      <c r="C171" s="6">
        <v>3</v>
      </c>
      <c r="D171" s="6">
        <v>403</v>
      </c>
      <c r="E171" s="6">
        <v>8.0500000000000007</v>
      </c>
      <c r="F171" s="39">
        <v>5</v>
      </c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16.251000000000001</v>
      </c>
      <c r="N171" s="21">
        <v>11.015999000000001</v>
      </c>
      <c r="O171" s="7">
        <v>15.237</v>
      </c>
      <c r="P171" s="7"/>
      <c r="Q171" s="7">
        <v>7.7359999999999998</v>
      </c>
      <c r="R171" s="35">
        <v>1.9195E-2</v>
      </c>
      <c r="S171" s="7">
        <v>5.2349990000000002</v>
      </c>
      <c r="T171" s="21">
        <v>43.807000000000002</v>
      </c>
      <c r="U171" s="7">
        <v>32</v>
      </c>
      <c r="V171" s="7">
        <v>2.302934</v>
      </c>
      <c r="W171" s="7">
        <v>1.68224</v>
      </c>
      <c r="X171" s="7">
        <v>2.932067</v>
      </c>
      <c r="Y171" s="7">
        <v>0.62069300000000005</v>
      </c>
      <c r="Z171" s="22">
        <f t="shared" si="2"/>
        <v>0.62274800000000008</v>
      </c>
    </row>
    <row r="172" spans="1:26" x14ac:dyDescent="0.25">
      <c r="A172" s="4">
        <v>169</v>
      </c>
      <c r="B172" s="6">
        <v>2026</v>
      </c>
      <c r="C172" s="6">
        <v>3</v>
      </c>
      <c r="D172" s="6">
        <v>403</v>
      </c>
      <c r="E172" s="6">
        <v>8.0500000000000007</v>
      </c>
      <c r="F172" s="39">
        <v>5</v>
      </c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14.475</v>
      </c>
      <c r="N172" s="21">
        <v>9.4049999999999994</v>
      </c>
      <c r="O172" s="7">
        <v>15.237</v>
      </c>
      <c r="P172" s="7"/>
      <c r="Q172" s="7">
        <v>7.53</v>
      </c>
      <c r="R172" s="35">
        <v>1.8686000000000001E-2</v>
      </c>
      <c r="S172" s="7">
        <v>5.0700010000000004</v>
      </c>
      <c r="T172" s="21">
        <v>33.518000000000001</v>
      </c>
      <c r="U172" s="7">
        <v>34</v>
      </c>
      <c r="V172" s="7">
        <v>1.762041</v>
      </c>
      <c r="W172" s="7">
        <v>1.78738</v>
      </c>
      <c r="X172" s="7">
        <v>3.3079589999999999</v>
      </c>
      <c r="Y172" s="7">
        <v>-2.5337999999999999E-2</v>
      </c>
      <c r="Z172" s="22">
        <f t="shared" si="2"/>
        <v>0.60616500000000006</v>
      </c>
    </row>
    <row r="173" spans="1:26" x14ac:dyDescent="0.25">
      <c r="A173" s="4">
        <v>170</v>
      </c>
      <c r="B173" s="6">
        <v>2026</v>
      </c>
      <c r="C173" s="6">
        <v>3</v>
      </c>
      <c r="D173" s="6">
        <v>403</v>
      </c>
      <c r="E173" s="6">
        <v>8.0500000000000007</v>
      </c>
      <c r="F173" s="39">
        <v>5</v>
      </c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40.176000000000002</v>
      </c>
      <c r="N173" s="21">
        <v>29.008999000000003</v>
      </c>
      <c r="O173" s="7">
        <v>15.237</v>
      </c>
      <c r="P173" s="7"/>
      <c r="Q173" s="7">
        <v>10.73</v>
      </c>
      <c r="R173" s="35">
        <v>2.6624999999999999E-2</v>
      </c>
      <c r="S173" s="7">
        <v>11.167</v>
      </c>
      <c r="T173" s="21">
        <v>83.96</v>
      </c>
      <c r="U173" s="7">
        <v>61.052</v>
      </c>
      <c r="V173" s="7">
        <v>4.4137769999999996</v>
      </c>
      <c r="W173" s="7">
        <v>3.2095039999999999</v>
      </c>
      <c r="X173" s="7">
        <v>6.7532220000000001</v>
      </c>
      <c r="Y173" s="7">
        <v>0</v>
      </c>
      <c r="Z173" s="22">
        <f t="shared" si="2"/>
        <v>0.86376500000000012</v>
      </c>
    </row>
    <row r="174" spans="1:26" x14ac:dyDescent="0.25">
      <c r="A174" s="4">
        <v>171</v>
      </c>
      <c r="B174" s="6">
        <v>2026</v>
      </c>
      <c r="C174" s="6">
        <v>3</v>
      </c>
      <c r="D174" s="6">
        <v>403</v>
      </c>
      <c r="E174" s="6">
        <v>8.0500000000000007</v>
      </c>
      <c r="F174" s="39">
        <v>5</v>
      </c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32.811</v>
      </c>
      <c r="N174" s="21">
        <v>22.366001000000001</v>
      </c>
      <c r="O174" s="7">
        <v>15.237</v>
      </c>
      <c r="P174" s="7"/>
      <c r="Q174" s="7">
        <v>10.74</v>
      </c>
      <c r="R174" s="35">
        <v>2.6894000000000001E-2</v>
      </c>
      <c r="S174" s="7">
        <v>10.444998</v>
      </c>
      <c r="T174" s="21">
        <v>69.28</v>
      </c>
      <c r="U174" s="7">
        <v>62</v>
      </c>
      <c r="V174" s="7">
        <v>3.6420499999999998</v>
      </c>
      <c r="W174" s="7">
        <v>3.2593399999999999</v>
      </c>
      <c r="X174" s="7">
        <v>6.8029489999999999</v>
      </c>
      <c r="Y174" s="7">
        <v>0.38270799999999999</v>
      </c>
      <c r="Z174" s="22">
        <f t="shared" si="2"/>
        <v>0.86457000000000006</v>
      </c>
    </row>
    <row r="175" spans="1:26" x14ac:dyDescent="0.25">
      <c r="A175" s="4">
        <v>172</v>
      </c>
      <c r="B175" s="6">
        <v>2026</v>
      </c>
      <c r="C175" s="6">
        <v>3</v>
      </c>
      <c r="D175" s="6">
        <v>403</v>
      </c>
      <c r="E175" s="6">
        <v>8.0500000000000007</v>
      </c>
      <c r="F175" s="39">
        <v>5</v>
      </c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40.433</v>
      </c>
      <c r="N175" s="21">
        <v>29.682000000000002</v>
      </c>
      <c r="O175" s="7">
        <v>15.237</v>
      </c>
      <c r="P175" s="7"/>
      <c r="Q175" s="7">
        <v>14.36</v>
      </c>
      <c r="R175" s="35">
        <v>3.5631999999999997E-2</v>
      </c>
      <c r="S175" s="7">
        <v>10.751004</v>
      </c>
      <c r="T175" s="21">
        <v>73.816999999999993</v>
      </c>
      <c r="U175" s="7">
        <v>76</v>
      </c>
      <c r="V175" s="7">
        <v>3.88056</v>
      </c>
      <c r="W175" s="7">
        <v>3.99532</v>
      </c>
      <c r="X175" s="7">
        <v>6.8704409999999996</v>
      </c>
      <c r="Y175" s="7">
        <v>-0.114756</v>
      </c>
      <c r="Z175" s="22">
        <f t="shared" si="2"/>
        <v>1.15598</v>
      </c>
    </row>
    <row r="176" spans="1:26" x14ac:dyDescent="0.25">
      <c r="A176" s="4">
        <v>173</v>
      </c>
      <c r="B176" s="6">
        <v>2026</v>
      </c>
      <c r="C176" s="6">
        <v>3</v>
      </c>
      <c r="D176" s="6">
        <v>403</v>
      </c>
      <c r="E176" s="6">
        <v>8.0500000000000007</v>
      </c>
      <c r="F176" s="39">
        <v>5</v>
      </c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69.477999999999994</v>
      </c>
      <c r="N176" s="21">
        <v>42.576006999999997</v>
      </c>
      <c r="O176" s="7">
        <v>15.237</v>
      </c>
      <c r="P176" s="7"/>
      <c r="Q176" s="7">
        <v>9.0449999999999999</v>
      </c>
      <c r="R176" s="35">
        <v>2.2445E-2</v>
      </c>
      <c r="S176" s="7">
        <v>26.901990999999999</v>
      </c>
      <c r="T176" s="21">
        <v>148.15</v>
      </c>
      <c r="U176" s="7">
        <v>135.9</v>
      </c>
      <c r="V176" s="7">
        <v>7.788246</v>
      </c>
      <c r="W176" s="7">
        <v>7.1442629999999996</v>
      </c>
      <c r="X176" s="7">
        <v>19.113754</v>
      </c>
      <c r="Y176" s="7">
        <v>0.64397400000000005</v>
      </c>
      <c r="Z176" s="22">
        <f t="shared" si="2"/>
        <v>0.72812250000000001</v>
      </c>
    </row>
    <row r="177" spans="1:26" x14ac:dyDescent="0.25">
      <c r="A177" s="4">
        <v>174</v>
      </c>
      <c r="B177" s="6">
        <v>2026</v>
      </c>
      <c r="C177" s="6">
        <v>3</v>
      </c>
      <c r="D177" s="6">
        <v>403</v>
      </c>
      <c r="E177" s="6">
        <v>8.0500000000000007</v>
      </c>
      <c r="F177" s="39">
        <v>5</v>
      </c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37.746000000000002</v>
      </c>
      <c r="N177" s="21">
        <v>25.656995999999999</v>
      </c>
      <c r="O177" s="7">
        <v>15.237</v>
      </c>
      <c r="P177" s="7"/>
      <c r="Q177" s="7">
        <v>12.587</v>
      </c>
      <c r="R177" s="35">
        <v>3.1231999999999999E-2</v>
      </c>
      <c r="S177" s="7">
        <v>12.088991</v>
      </c>
      <c r="T177" s="21">
        <v>88.34</v>
      </c>
      <c r="U177" s="7">
        <v>87</v>
      </c>
      <c r="V177" s="7">
        <v>4.6440340000000004</v>
      </c>
      <c r="W177" s="7">
        <v>4.5735900000000003</v>
      </c>
      <c r="X177" s="7">
        <v>7.4449670000000001</v>
      </c>
      <c r="Y177" s="7">
        <v>7.0434999999999998E-2</v>
      </c>
      <c r="Z177" s="22">
        <f t="shared" si="2"/>
        <v>1.0132535</v>
      </c>
    </row>
    <row r="178" spans="1:26" x14ac:dyDescent="0.25">
      <c r="A178" s="4">
        <v>175</v>
      </c>
      <c r="B178" s="6">
        <v>2026</v>
      </c>
      <c r="C178" s="6">
        <v>3</v>
      </c>
      <c r="D178" s="6">
        <v>403</v>
      </c>
      <c r="E178" s="6">
        <v>8.0500000000000007</v>
      </c>
      <c r="F178" s="39">
        <v>5</v>
      </c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21.003</v>
      </c>
      <c r="N178" s="21">
        <v>14.516995</v>
      </c>
      <c r="O178" s="7">
        <v>15.237</v>
      </c>
      <c r="P178" s="7"/>
      <c r="Q178" s="7">
        <v>13.565000000000001</v>
      </c>
      <c r="R178" s="35">
        <v>3.3659000000000001E-2</v>
      </c>
      <c r="S178" s="7">
        <v>6.4859980000000004</v>
      </c>
      <c r="T178" s="21">
        <v>31.838999999999999</v>
      </c>
      <c r="U178" s="7">
        <v>33</v>
      </c>
      <c r="V178" s="7">
        <v>1.6737759999999999</v>
      </c>
      <c r="W178" s="7">
        <v>1.73481</v>
      </c>
      <c r="X178" s="7">
        <v>4.8122239999999996</v>
      </c>
      <c r="Y178" s="7">
        <v>-6.1036E-2</v>
      </c>
      <c r="Z178" s="22">
        <f t="shared" si="2"/>
        <v>1.0919825000000001</v>
      </c>
    </row>
    <row r="179" spans="1:26" x14ac:dyDescent="0.25">
      <c r="A179" s="4">
        <v>176</v>
      </c>
      <c r="B179" s="6">
        <v>2026</v>
      </c>
      <c r="C179" s="6">
        <v>3</v>
      </c>
      <c r="D179" s="6">
        <v>403</v>
      </c>
      <c r="E179" s="6">
        <v>8.0500000000000007</v>
      </c>
      <c r="F179" s="39">
        <v>5</v>
      </c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40.304000000000002</v>
      </c>
      <c r="N179" s="21">
        <v>26.783999999999999</v>
      </c>
      <c r="O179" s="7">
        <v>15.237</v>
      </c>
      <c r="P179" s="7"/>
      <c r="Q179" s="7">
        <v>12.633999999999999</v>
      </c>
      <c r="R179" s="35">
        <v>3.1349000000000002E-2</v>
      </c>
      <c r="S179" s="7">
        <v>13.520003000000001</v>
      </c>
      <c r="T179" s="21">
        <v>70.81</v>
      </c>
      <c r="U179" s="7">
        <v>62.5</v>
      </c>
      <c r="V179" s="7">
        <v>3.7224819999999998</v>
      </c>
      <c r="W179" s="7">
        <v>3.285625</v>
      </c>
      <c r="X179" s="7">
        <v>9.7975189999999994</v>
      </c>
      <c r="Y179" s="7">
        <v>0.43686000000000003</v>
      </c>
      <c r="Z179" s="22">
        <f t="shared" si="2"/>
        <v>1.017037</v>
      </c>
    </row>
    <row r="180" spans="1:26" x14ac:dyDescent="0.25">
      <c r="A180" s="4">
        <v>177</v>
      </c>
      <c r="B180" s="6">
        <v>2026</v>
      </c>
      <c r="C180" s="6">
        <v>3</v>
      </c>
      <c r="D180" s="6">
        <v>403</v>
      </c>
      <c r="E180" s="6">
        <v>8.0500000000000007</v>
      </c>
      <c r="F180" s="39">
        <v>5</v>
      </c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23.254000000000001</v>
      </c>
      <c r="N180" s="21">
        <v>16.015995</v>
      </c>
      <c r="O180" s="7">
        <v>15.237</v>
      </c>
      <c r="P180" s="7"/>
      <c r="Q180" s="7">
        <v>14.687999999999999</v>
      </c>
      <c r="R180" s="35">
        <v>3.6444999999999998E-2</v>
      </c>
      <c r="S180" s="7">
        <v>7.2380019999999998</v>
      </c>
      <c r="T180" s="21">
        <v>49.112000000000002</v>
      </c>
      <c r="U180" s="7">
        <v>26</v>
      </c>
      <c r="V180" s="7">
        <v>2.5818180000000002</v>
      </c>
      <c r="W180" s="7">
        <v>1.3668199999999999</v>
      </c>
      <c r="X180" s="7">
        <v>4.6561820000000003</v>
      </c>
      <c r="Y180" s="7">
        <v>1.2150000000000001</v>
      </c>
      <c r="Z180" s="22">
        <f t="shared" si="2"/>
        <v>1.1823839999999999</v>
      </c>
    </row>
    <row r="181" spans="1:26" x14ac:dyDescent="0.25">
      <c r="A181" s="4">
        <v>178</v>
      </c>
      <c r="B181" s="6">
        <v>2026</v>
      </c>
      <c r="C181" s="6">
        <v>3</v>
      </c>
      <c r="D181" s="6">
        <v>403</v>
      </c>
      <c r="E181" s="6">
        <v>8.0500000000000007</v>
      </c>
      <c r="F181" s="39">
        <v>5</v>
      </c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21.161999999999999</v>
      </c>
      <c r="N181" s="21">
        <v>14.848006</v>
      </c>
      <c r="O181" s="7">
        <v>15.237</v>
      </c>
      <c r="P181" s="7"/>
      <c r="Q181" s="7">
        <v>13.507999999999999</v>
      </c>
      <c r="R181" s="35">
        <v>3.3519E-2</v>
      </c>
      <c r="S181" s="7">
        <v>6.3140010000000002</v>
      </c>
      <c r="T181" s="21">
        <v>26.98</v>
      </c>
      <c r="U181" s="7">
        <v>28</v>
      </c>
      <c r="V181" s="7">
        <v>1.418339</v>
      </c>
      <c r="W181" s="7">
        <v>1.4719599999999999</v>
      </c>
      <c r="X181" s="7">
        <v>4.8956619999999997</v>
      </c>
      <c r="Y181" s="7">
        <v>-5.3620000000000001E-2</v>
      </c>
      <c r="Z181" s="22">
        <f t="shared" si="2"/>
        <v>1.087394</v>
      </c>
    </row>
    <row r="182" spans="1:26" x14ac:dyDescent="0.25">
      <c r="A182" s="4">
        <v>179</v>
      </c>
      <c r="B182" s="6">
        <v>2026</v>
      </c>
      <c r="C182" s="6">
        <v>3</v>
      </c>
      <c r="D182" s="6">
        <v>403</v>
      </c>
      <c r="E182" s="6">
        <v>8.0500000000000007</v>
      </c>
      <c r="F182" s="39">
        <v>5</v>
      </c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21.425000000000001</v>
      </c>
      <c r="N182" s="21">
        <v>15.131</v>
      </c>
      <c r="O182" s="7">
        <v>15.237</v>
      </c>
      <c r="P182" s="7"/>
      <c r="Q182" s="7">
        <v>13.776</v>
      </c>
      <c r="R182" s="35">
        <v>3.4183999999999999E-2</v>
      </c>
      <c r="S182" s="7">
        <v>6.2940040000000002</v>
      </c>
      <c r="T182" s="21">
        <v>29.234000000000002</v>
      </c>
      <c r="U182" s="7">
        <v>18</v>
      </c>
      <c r="V182" s="7">
        <v>1.5368310000000001</v>
      </c>
      <c r="W182" s="7">
        <v>0.94625999999999999</v>
      </c>
      <c r="X182" s="7">
        <v>4.7571700000000003</v>
      </c>
      <c r="Y182" s="7">
        <v>0.59057499999999996</v>
      </c>
      <c r="Z182" s="22">
        <f t="shared" si="2"/>
        <v>1.1089680000000002</v>
      </c>
    </row>
    <row r="183" spans="1:26" x14ac:dyDescent="0.25">
      <c r="A183" s="4">
        <v>180</v>
      </c>
      <c r="B183" s="6">
        <v>2026</v>
      </c>
      <c r="C183" s="6">
        <v>3</v>
      </c>
      <c r="D183" s="6">
        <v>403</v>
      </c>
      <c r="E183" s="6">
        <v>8.0500000000000007</v>
      </c>
      <c r="F183" s="39">
        <v>5</v>
      </c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22.623999999999999</v>
      </c>
      <c r="N183" s="21">
        <v>15.880001</v>
      </c>
      <c r="O183" s="7">
        <v>15.237</v>
      </c>
      <c r="P183" s="7"/>
      <c r="Q183" s="7">
        <v>14.738</v>
      </c>
      <c r="R183" s="35">
        <v>3.6570999999999999E-2</v>
      </c>
      <c r="S183" s="7">
        <v>6.7439999999999998</v>
      </c>
      <c r="T183" s="21">
        <v>43.412999999999997</v>
      </c>
      <c r="U183" s="7">
        <v>42.851999999999997</v>
      </c>
      <c r="V183" s="7">
        <v>2.2822209999999998</v>
      </c>
      <c r="W183" s="7">
        <v>2.2527300000000001</v>
      </c>
      <c r="X183" s="7">
        <v>4.4617800000000001</v>
      </c>
      <c r="Y183" s="7">
        <v>0</v>
      </c>
      <c r="Z183" s="22">
        <f t="shared" si="2"/>
        <v>1.186409</v>
      </c>
    </row>
    <row r="184" spans="1:26" x14ac:dyDescent="0.25">
      <c r="A184" s="4">
        <v>181</v>
      </c>
      <c r="B184" s="6">
        <v>2026</v>
      </c>
      <c r="C184" s="6">
        <v>3</v>
      </c>
      <c r="D184" s="6">
        <v>403</v>
      </c>
      <c r="E184" s="6">
        <v>8.0500000000000007</v>
      </c>
      <c r="F184" s="39">
        <v>5</v>
      </c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20.212</v>
      </c>
      <c r="N184" s="21">
        <v>13.338998999999999</v>
      </c>
      <c r="O184" s="7">
        <v>15.237</v>
      </c>
      <c r="P184" s="7"/>
      <c r="Q184" s="7">
        <v>12.420999999999999</v>
      </c>
      <c r="R184" s="35">
        <v>3.0821999999999999E-2</v>
      </c>
      <c r="S184" s="7">
        <v>6.8729979999999999</v>
      </c>
      <c r="T184" s="21">
        <v>41.454999999999998</v>
      </c>
      <c r="U184" s="7">
        <v>38.4</v>
      </c>
      <c r="V184" s="7">
        <v>2.1792889999999998</v>
      </c>
      <c r="W184" s="7">
        <v>2.018688</v>
      </c>
      <c r="X184" s="7">
        <v>4.6937119999999997</v>
      </c>
      <c r="Y184" s="7">
        <v>0.16059899999999999</v>
      </c>
      <c r="Z184" s="22">
        <f t="shared" si="2"/>
        <v>0.99989050000000002</v>
      </c>
    </row>
    <row r="185" spans="1:26" x14ac:dyDescent="0.25">
      <c r="A185" s="4">
        <v>182</v>
      </c>
      <c r="B185" s="6">
        <v>2026</v>
      </c>
      <c r="C185" s="6">
        <v>3</v>
      </c>
      <c r="D185" s="6">
        <v>403</v>
      </c>
      <c r="E185" s="6">
        <v>8.0500000000000007</v>
      </c>
      <c r="F185" s="39">
        <v>5</v>
      </c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22.027999999999999</v>
      </c>
      <c r="N185" s="21">
        <v>15.817996000000001</v>
      </c>
      <c r="O185" s="7">
        <v>15.237</v>
      </c>
      <c r="P185" s="7"/>
      <c r="Q185" s="7">
        <v>14.721</v>
      </c>
      <c r="R185" s="35">
        <v>3.6528999999999999E-2</v>
      </c>
      <c r="S185" s="7">
        <v>6.2100039999999996</v>
      </c>
      <c r="T185" s="21">
        <v>32.374000000000002</v>
      </c>
      <c r="U185" s="7">
        <v>33.222000000000001</v>
      </c>
      <c r="V185" s="7">
        <v>1.7019010000000001</v>
      </c>
      <c r="W185" s="7">
        <v>1.746481</v>
      </c>
      <c r="X185" s="7">
        <v>4.5080999999999998</v>
      </c>
      <c r="Y185" s="7">
        <v>-4.4575999999999998E-2</v>
      </c>
      <c r="Z185" s="22">
        <f t="shared" si="2"/>
        <v>1.1850405000000002</v>
      </c>
    </row>
    <row r="186" spans="1:26" x14ac:dyDescent="0.25">
      <c r="A186" s="4">
        <v>183</v>
      </c>
      <c r="B186" s="6">
        <v>2026</v>
      </c>
      <c r="C186" s="6">
        <v>3</v>
      </c>
      <c r="D186" s="6">
        <v>403</v>
      </c>
      <c r="E186" s="6">
        <v>8.0500000000000007</v>
      </c>
      <c r="F186" s="39">
        <v>5</v>
      </c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22.579000000000001</v>
      </c>
      <c r="N186" s="21">
        <v>16.153994999999998</v>
      </c>
      <c r="O186" s="7">
        <v>15.237</v>
      </c>
      <c r="P186" s="7"/>
      <c r="Q186" s="7">
        <v>14.689</v>
      </c>
      <c r="R186" s="35">
        <v>3.6450000000000003E-2</v>
      </c>
      <c r="S186" s="7">
        <v>6.4249989999999997</v>
      </c>
      <c r="T186" s="21">
        <v>22.687000000000001</v>
      </c>
      <c r="U186" s="7">
        <v>18</v>
      </c>
      <c r="V186" s="7">
        <v>1.1926559999999999</v>
      </c>
      <c r="W186" s="7">
        <v>0.94625999999999999</v>
      </c>
      <c r="X186" s="7">
        <v>5.2323430000000002</v>
      </c>
      <c r="Y186" s="7">
        <v>0.246395</v>
      </c>
      <c r="Z186" s="22">
        <f t="shared" si="2"/>
        <v>1.1824645</v>
      </c>
    </row>
    <row r="187" spans="1:26" x14ac:dyDescent="0.25">
      <c r="A187" s="4">
        <v>184</v>
      </c>
      <c r="B187" s="6">
        <v>2026</v>
      </c>
      <c r="C187" s="6">
        <v>3</v>
      </c>
      <c r="D187" s="6">
        <v>403</v>
      </c>
      <c r="E187" s="6">
        <v>8.0500000000000007</v>
      </c>
      <c r="F187" s="39">
        <v>5</v>
      </c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19.184999999999999</v>
      </c>
      <c r="N187" s="21">
        <v>12.546003000000001</v>
      </c>
      <c r="O187" s="7">
        <v>15.237</v>
      </c>
      <c r="P187" s="7"/>
      <c r="Q187" s="7">
        <v>11.617000000000001</v>
      </c>
      <c r="R187" s="35">
        <v>2.8826000000000001E-2</v>
      </c>
      <c r="S187" s="7">
        <v>6.6389950000000004</v>
      </c>
      <c r="T187" s="21">
        <v>39.877000000000002</v>
      </c>
      <c r="U187" s="7">
        <v>39</v>
      </c>
      <c r="V187" s="7">
        <v>2.0963340000000001</v>
      </c>
      <c r="W187" s="7">
        <v>2.05023</v>
      </c>
      <c r="X187" s="7">
        <v>4.5426659999999996</v>
      </c>
      <c r="Y187" s="7">
        <v>4.6099000000000001E-2</v>
      </c>
      <c r="Z187" s="22">
        <f t="shared" si="2"/>
        <v>0.93516850000000018</v>
      </c>
    </row>
    <row r="188" spans="1:26" x14ac:dyDescent="0.25">
      <c r="A188" s="4">
        <v>185</v>
      </c>
      <c r="B188" s="6">
        <v>2026</v>
      </c>
      <c r="C188" s="6">
        <v>3</v>
      </c>
      <c r="D188" s="6">
        <v>403</v>
      </c>
      <c r="E188" s="6">
        <v>8.0500000000000007</v>
      </c>
      <c r="F188" s="39">
        <v>5</v>
      </c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21.187000000000001</v>
      </c>
      <c r="N188" s="21">
        <v>14.597002</v>
      </c>
      <c r="O188" s="7">
        <v>15.237</v>
      </c>
      <c r="P188" s="7"/>
      <c r="Q188" s="7">
        <v>13.251000000000001</v>
      </c>
      <c r="R188" s="35">
        <v>3.2881000000000001E-2</v>
      </c>
      <c r="S188" s="7">
        <v>6.5899970000000003</v>
      </c>
      <c r="T188" s="21">
        <v>41.673000000000002</v>
      </c>
      <c r="U188" s="7">
        <v>38.200000000000003</v>
      </c>
      <c r="V188" s="7">
        <v>2.19075</v>
      </c>
      <c r="W188" s="7">
        <v>2.0081739999999999</v>
      </c>
      <c r="X188" s="7">
        <v>4.3992500000000003</v>
      </c>
      <c r="Y188" s="7">
        <v>0.18257300000000001</v>
      </c>
      <c r="Z188" s="22">
        <f t="shared" si="2"/>
        <v>1.0667055000000003</v>
      </c>
    </row>
    <row r="189" spans="1:26" x14ac:dyDescent="0.25">
      <c r="A189" s="4">
        <v>186</v>
      </c>
      <c r="B189" s="6">
        <v>2026</v>
      </c>
      <c r="C189" s="6">
        <v>3</v>
      </c>
      <c r="D189" s="6">
        <v>403</v>
      </c>
      <c r="E189" s="6">
        <v>8.0500000000000007</v>
      </c>
      <c r="F189" s="39">
        <v>5</v>
      </c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21.106000000000002</v>
      </c>
      <c r="N189" s="21">
        <v>14.463004</v>
      </c>
      <c r="O189" s="7">
        <v>15.237</v>
      </c>
      <c r="P189" s="7"/>
      <c r="Q189" s="7">
        <v>13.443999999999999</v>
      </c>
      <c r="R189" s="35">
        <v>3.3360000000000001E-2</v>
      </c>
      <c r="S189" s="7">
        <v>6.6430030000000002</v>
      </c>
      <c r="T189" s="21">
        <v>40.978999999999999</v>
      </c>
      <c r="U189" s="7">
        <v>52</v>
      </c>
      <c r="V189" s="7">
        <v>2.1542659999999998</v>
      </c>
      <c r="W189" s="7">
        <v>2.7336399999999998</v>
      </c>
      <c r="X189" s="7">
        <v>4.488734</v>
      </c>
      <c r="Y189" s="7">
        <v>-0.57937099999999997</v>
      </c>
      <c r="Z189" s="22">
        <f t="shared" si="2"/>
        <v>1.0822419999999999</v>
      </c>
    </row>
    <row r="190" spans="1:26" x14ac:dyDescent="0.25">
      <c r="A190" s="4">
        <v>187</v>
      </c>
      <c r="B190" s="6">
        <v>2026</v>
      </c>
      <c r="C190" s="6">
        <v>3</v>
      </c>
      <c r="D190" s="6">
        <v>403</v>
      </c>
      <c r="E190" s="6">
        <v>8.0500000000000007</v>
      </c>
      <c r="F190" s="39">
        <v>5</v>
      </c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39.86</v>
      </c>
      <c r="N190" s="21">
        <v>27.428989999999999</v>
      </c>
      <c r="O190" s="7">
        <v>15.237</v>
      </c>
      <c r="P190" s="7"/>
      <c r="Q190" s="7">
        <v>12.843999999999999</v>
      </c>
      <c r="R190" s="35">
        <v>3.1870999999999997E-2</v>
      </c>
      <c r="S190" s="7">
        <v>12.430999999999999</v>
      </c>
      <c r="T190" s="21">
        <v>67.3</v>
      </c>
      <c r="U190" s="7">
        <v>54.973999999999997</v>
      </c>
      <c r="V190" s="7">
        <v>3.5379610000000001</v>
      </c>
      <c r="W190" s="7">
        <v>2.889983</v>
      </c>
      <c r="X190" s="7">
        <v>8.8930399999999992</v>
      </c>
      <c r="Y190" s="7">
        <v>0.64797800000000005</v>
      </c>
      <c r="Z190" s="22">
        <f t="shared" si="2"/>
        <v>1.0339419999999999</v>
      </c>
    </row>
    <row r="191" spans="1:26" x14ac:dyDescent="0.25">
      <c r="A191" s="4">
        <v>188</v>
      </c>
      <c r="B191" s="6">
        <v>2026</v>
      </c>
      <c r="C191" s="6">
        <v>3</v>
      </c>
      <c r="D191" s="6">
        <v>403</v>
      </c>
      <c r="E191" s="6">
        <v>8.0500000000000007</v>
      </c>
      <c r="F191" s="39">
        <v>5</v>
      </c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21.113</v>
      </c>
      <c r="N191" s="21">
        <v>14.253000999999999</v>
      </c>
      <c r="O191" s="7">
        <v>15.237</v>
      </c>
      <c r="P191" s="7"/>
      <c r="Q191" s="7">
        <v>12.945</v>
      </c>
      <c r="R191" s="35">
        <v>3.2120999999999997E-2</v>
      </c>
      <c r="S191" s="7">
        <v>6.8600019999999997</v>
      </c>
      <c r="T191" s="21">
        <v>41.481000000000002</v>
      </c>
      <c r="U191" s="7">
        <v>33</v>
      </c>
      <c r="V191" s="7">
        <v>2.1806559999999999</v>
      </c>
      <c r="W191" s="7">
        <v>1.73481</v>
      </c>
      <c r="X191" s="7">
        <v>4.6793440000000004</v>
      </c>
      <c r="Y191" s="7">
        <v>0.44584800000000002</v>
      </c>
      <c r="Z191" s="22">
        <f t="shared" si="2"/>
        <v>1.0420725000000002</v>
      </c>
    </row>
    <row r="192" spans="1:26" x14ac:dyDescent="0.25">
      <c r="A192" s="4">
        <v>189</v>
      </c>
      <c r="B192" s="6">
        <v>2026</v>
      </c>
      <c r="C192" s="6">
        <v>3</v>
      </c>
      <c r="D192" s="6">
        <v>403</v>
      </c>
      <c r="E192" s="6">
        <v>8.0500000000000007</v>
      </c>
      <c r="F192" s="39">
        <v>5</v>
      </c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20.283999999999999</v>
      </c>
      <c r="N192" s="21">
        <v>14.275001</v>
      </c>
      <c r="O192" s="7">
        <v>15.237</v>
      </c>
      <c r="P192" s="7"/>
      <c r="Q192" s="7">
        <v>13.321</v>
      </c>
      <c r="R192" s="35">
        <v>3.3055000000000001E-2</v>
      </c>
      <c r="S192" s="7">
        <v>6.0090029999999999</v>
      </c>
      <c r="T192" s="21">
        <v>32.212000000000003</v>
      </c>
      <c r="U192" s="7">
        <v>46.823999999999998</v>
      </c>
      <c r="V192" s="7">
        <v>1.6933849999999999</v>
      </c>
      <c r="W192" s="7">
        <v>2.461538</v>
      </c>
      <c r="X192" s="7">
        <v>4.3156160000000003</v>
      </c>
      <c r="Y192" s="7">
        <v>-0.76815</v>
      </c>
      <c r="Z192" s="22">
        <f t="shared" si="2"/>
        <v>1.0723405000000001</v>
      </c>
    </row>
    <row r="193" spans="1:26" x14ac:dyDescent="0.25">
      <c r="A193" s="4">
        <v>190</v>
      </c>
      <c r="B193" s="6">
        <v>2026</v>
      </c>
      <c r="C193" s="6">
        <v>3</v>
      </c>
      <c r="D193" s="6">
        <v>403</v>
      </c>
      <c r="E193" s="6">
        <v>8.0500000000000007</v>
      </c>
      <c r="F193" s="39">
        <v>5</v>
      </c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41.761000000000003</v>
      </c>
      <c r="N193" s="21">
        <v>27.903001</v>
      </c>
      <c r="O193" s="7">
        <v>15.237</v>
      </c>
      <c r="P193" s="7"/>
      <c r="Q193" s="7">
        <v>13.147</v>
      </c>
      <c r="R193" s="35">
        <v>3.2624E-2</v>
      </c>
      <c r="S193" s="7">
        <v>13.857999</v>
      </c>
      <c r="T193" s="21">
        <v>71.89</v>
      </c>
      <c r="U193" s="7">
        <v>61</v>
      </c>
      <c r="V193" s="7">
        <v>3.7792569999999999</v>
      </c>
      <c r="W193" s="7">
        <v>3.2067700000000001</v>
      </c>
      <c r="X193" s="7">
        <v>10.078744</v>
      </c>
      <c r="Y193" s="7">
        <v>0.57248600000000005</v>
      </c>
      <c r="Z193" s="22">
        <f t="shared" si="2"/>
        <v>1.0583335</v>
      </c>
    </row>
    <row r="194" spans="1:26" x14ac:dyDescent="0.25">
      <c r="A194" s="4">
        <v>191</v>
      </c>
      <c r="B194" s="6">
        <v>2026</v>
      </c>
      <c r="C194" s="6">
        <v>3</v>
      </c>
      <c r="D194" s="6">
        <v>403</v>
      </c>
      <c r="E194" s="6">
        <v>8.0500000000000007</v>
      </c>
      <c r="F194" s="39">
        <v>5</v>
      </c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22.510999999999999</v>
      </c>
      <c r="N194" s="21">
        <v>15.839003999999999</v>
      </c>
      <c r="O194" s="7">
        <v>15.237</v>
      </c>
      <c r="P194" s="7"/>
      <c r="Q194" s="7">
        <v>14.387</v>
      </c>
      <c r="R194" s="35">
        <v>3.5700000000000003E-2</v>
      </c>
      <c r="S194" s="7">
        <v>6.6719999999999997</v>
      </c>
      <c r="T194" s="21">
        <v>42.463999999999999</v>
      </c>
      <c r="U194" s="7">
        <v>54</v>
      </c>
      <c r="V194" s="7">
        <v>2.232332</v>
      </c>
      <c r="W194" s="7">
        <v>2.8387799999999999</v>
      </c>
      <c r="X194" s="7">
        <v>4.4396680000000002</v>
      </c>
      <c r="Y194" s="7">
        <v>-0.60644799999999999</v>
      </c>
      <c r="Z194" s="22">
        <f t="shared" si="2"/>
        <v>1.1581535000000001</v>
      </c>
    </row>
    <row r="195" spans="1:26" x14ac:dyDescent="0.25">
      <c r="A195" s="4">
        <v>192</v>
      </c>
      <c r="B195" s="6">
        <v>2026</v>
      </c>
      <c r="C195" s="6">
        <v>3</v>
      </c>
      <c r="D195" s="6">
        <v>403</v>
      </c>
      <c r="E195" s="6">
        <v>8.0500000000000007</v>
      </c>
      <c r="F195" s="39">
        <v>5</v>
      </c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19.271000000000001</v>
      </c>
      <c r="N195" s="21">
        <v>12.977997</v>
      </c>
      <c r="O195" s="7">
        <v>15.237</v>
      </c>
      <c r="P195" s="7"/>
      <c r="Q195" s="7">
        <v>12.097999999999999</v>
      </c>
      <c r="R195" s="35">
        <v>3.0020000000000002E-2</v>
      </c>
      <c r="S195" s="7">
        <v>6.292999</v>
      </c>
      <c r="T195" s="21">
        <v>31.495000000000001</v>
      </c>
      <c r="U195" s="7">
        <v>33</v>
      </c>
      <c r="V195" s="7">
        <v>1.6556919999999999</v>
      </c>
      <c r="W195" s="7">
        <v>1.73481</v>
      </c>
      <c r="X195" s="7">
        <v>4.637308</v>
      </c>
      <c r="Y195" s="7">
        <v>-7.9118999999999995E-2</v>
      </c>
      <c r="Z195" s="22">
        <f t="shared" si="2"/>
        <v>0.97388900000000012</v>
      </c>
    </row>
    <row r="196" spans="1:26" x14ac:dyDescent="0.25">
      <c r="A196" s="4">
        <v>193</v>
      </c>
      <c r="B196" s="6">
        <v>2026</v>
      </c>
      <c r="C196" s="6">
        <v>3</v>
      </c>
      <c r="D196" s="6">
        <v>403</v>
      </c>
      <c r="E196" s="6">
        <v>8.0500000000000007</v>
      </c>
      <c r="F196" s="39">
        <v>5</v>
      </c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37.972000000000001</v>
      </c>
      <c r="N196" s="21">
        <v>24.117999999999999</v>
      </c>
      <c r="O196" s="7">
        <v>15.237</v>
      </c>
      <c r="P196" s="7"/>
      <c r="Q196" s="7">
        <v>11.359</v>
      </c>
      <c r="R196" s="35">
        <v>2.8185000000000002E-2</v>
      </c>
      <c r="S196" s="7">
        <v>13.853994</v>
      </c>
      <c r="T196" s="21">
        <v>80.86</v>
      </c>
      <c r="U196" s="7">
        <v>77</v>
      </c>
      <c r="V196" s="7">
        <v>4.2508100000000004</v>
      </c>
      <c r="W196" s="7">
        <v>4.0478899999999998</v>
      </c>
      <c r="X196" s="7">
        <v>9.6031910000000007</v>
      </c>
      <c r="Y196" s="7">
        <v>0.20291400000000001</v>
      </c>
      <c r="Z196" s="22">
        <f t="shared" ref="Z196:Z259" si="3">Q196*E196/100</f>
        <v>0.91439950000000014</v>
      </c>
    </row>
    <row r="197" spans="1:26" x14ac:dyDescent="0.25">
      <c r="A197" s="4">
        <v>194</v>
      </c>
      <c r="B197" s="6">
        <v>2026</v>
      </c>
      <c r="C197" s="6">
        <v>3</v>
      </c>
      <c r="D197" s="6">
        <v>403</v>
      </c>
      <c r="E197" s="6">
        <v>8.0500000000000007</v>
      </c>
      <c r="F197" s="39">
        <v>5</v>
      </c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40.831000000000003</v>
      </c>
      <c r="N197" s="21">
        <v>26.656006000000001</v>
      </c>
      <c r="O197" s="7">
        <v>15.237</v>
      </c>
      <c r="P197" s="7"/>
      <c r="Q197" s="7">
        <v>12.561999999999999</v>
      </c>
      <c r="R197" s="35">
        <v>3.1171999999999998E-2</v>
      </c>
      <c r="S197" s="7">
        <v>14.174994999999999</v>
      </c>
      <c r="T197" s="21">
        <v>70.28</v>
      </c>
      <c r="U197" s="7">
        <v>63</v>
      </c>
      <c r="V197" s="7">
        <v>3.69462</v>
      </c>
      <c r="W197" s="7">
        <v>3.3119100000000001</v>
      </c>
      <c r="X197" s="7">
        <v>10.480381</v>
      </c>
      <c r="Y197" s="7">
        <v>0.38270500000000002</v>
      </c>
      <c r="Z197" s="22">
        <f t="shared" si="3"/>
        <v>1.0112410000000001</v>
      </c>
    </row>
    <row r="198" spans="1:26" x14ac:dyDescent="0.25">
      <c r="A198" s="4">
        <v>195</v>
      </c>
      <c r="B198" s="6">
        <v>2026</v>
      </c>
      <c r="C198" s="6">
        <v>3</v>
      </c>
      <c r="D198" s="6">
        <v>403</v>
      </c>
      <c r="E198" s="6">
        <v>8.0500000000000007</v>
      </c>
      <c r="F198" s="39">
        <v>5</v>
      </c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91.378</v>
      </c>
      <c r="N198" s="21">
        <v>60.403008999999997</v>
      </c>
      <c r="O198" s="7">
        <v>15.237</v>
      </c>
      <c r="P198" s="7"/>
      <c r="Q198" s="7">
        <v>11.625999999999999</v>
      </c>
      <c r="R198" s="35">
        <v>2.8847999999999999E-2</v>
      </c>
      <c r="S198" s="7">
        <v>30.974969999999999</v>
      </c>
      <c r="T198" s="21">
        <v>197.99</v>
      </c>
      <c r="U198" s="7">
        <v>167</v>
      </c>
      <c r="V198" s="7">
        <v>10.408334</v>
      </c>
      <c r="W198" s="7">
        <v>8.7791899999999998</v>
      </c>
      <c r="X198" s="7">
        <v>20.566666999999999</v>
      </c>
      <c r="Y198" s="7">
        <v>1.629114</v>
      </c>
      <c r="Z198" s="22">
        <f t="shared" si="3"/>
        <v>0.93589300000000009</v>
      </c>
    </row>
    <row r="199" spans="1:26" x14ac:dyDescent="0.25">
      <c r="A199" s="4">
        <v>196</v>
      </c>
      <c r="B199" s="6">
        <v>2026</v>
      </c>
      <c r="C199" s="6">
        <v>3</v>
      </c>
      <c r="D199" s="6">
        <v>403</v>
      </c>
      <c r="E199" s="6">
        <v>8.0500000000000007</v>
      </c>
      <c r="F199" s="39">
        <v>5</v>
      </c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6">
        <v>2187.96</v>
      </c>
      <c r="M199" s="20">
        <v>45.91</v>
      </c>
      <c r="N199" s="21">
        <v>31.598998000000002</v>
      </c>
      <c r="O199" s="7">
        <v>15.237</v>
      </c>
      <c r="P199" s="7"/>
      <c r="Q199" s="7">
        <v>14.442</v>
      </c>
      <c r="R199" s="35">
        <v>3.5837000000000001E-2</v>
      </c>
      <c r="S199" s="7">
        <v>14.311002</v>
      </c>
      <c r="T199" s="21">
        <v>101.3</v>
      </c>
      <c r="U199" s="7">
        <v>89.365772000000007</v>
      </c>
      <c r="V199" s="7">
        <v>5.3253409999999999</v>
      </c>
      <c r="W199" s="7">
        <v>4.697959</v>
      </c>
      <c r="X199" s="7">
        <v>8.9856590000000001</v>
      </c>
      <c r="Y199" s="7">
        <v>0.62738400000000005</v>
      </c>
      <c r="Z199" s="22">
        <f t="shared" si="3"/>
        <v>1.1625810000000001</v>
      </c>
    </row>
    <row r="200" spans="1:26" x14ac:dyDescent="0.25">
      <c r="A200" s="4">
        <v>197</v>
      </c>
      <c r="B200" s="6">
        <v>2026</v>
      </c>
      <c r="C200" s="6">
        <v>3</v>
      </c>
      <c r="D200" s="6">
        <v>403</v>
      </c>
      <c r="E200" s="6">
        <v>8.0500000000000007</v>
      </c>
      <c r="F200" s="39">
        <v>5</v>
      </c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98.29</v>
      </c>
      <c r="N200" s="21">
        <v>73.798018999999996</v>
      </c>
      <c r="O200" s="7">
        <v>15.237</v>
      </c>
      <c r="P200" s="7"/>
      <c r="Q200" s="7">
        <v>14.149999999999999</v>
      </c>
      <c r="R200" s="35">
        <v>3.5111000000000003E-2</v>
      </c>
      <c r="S200" s="7">
        <v>24.492003</v>
      </c>
      <c r="T200" s="21">
        <v>134.83000000000001</v>
      </c>
      <c r="U200" s="7">
        <v>142.6</v>
      </c>
      <c r="V200" s="7">
        <v>7.0880130000000001</v>
      </c>
      <c r="W200" s="7">
        <v>7.4964820000000003</v>
      </c>
      <c r="X200" s="7">
        <v>17.403984000000001</v>
      </c>
      <c r="Y200" s="7">
        <v>-0.408466</v>
      </c>
      <c r="Z200" s="22">
        <f t="shared" si="3"/>
        <v>1.1390750000000001</v>
      </c>
    </row>
    <row r="201" spans="1:26" x14ac:dyDescent="0.25">
      <c r="A201" s="4">
        <v>198</v>
      </c>
      <c r="B201" s="6">
        <v>2026</v>
      </c>
      <c r="C201" s="6">
        <v>3</v>
      </c>
      <c r="D201" s="6">
        <v>403</v>
      </c>
      <c r="E201" s="6">
        <v>8.0500000000000007</v>
      </c>
      <c r="F201" s="39">
        <v>5</v>
      </c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53.368000000000002</v>
      </c>
      <c r="N201" s="21">
        <v>35.663997999999999</v>
      </c>
      <c r="O201" s="7">
        <v>15.237</v>
      </c>
      <c r="P201" s="7"/>
      <c r="Q201" s="7">
        <v>11.006</v>
      </c>
      <c r="R201" s="35">
        <v>2.7310000000000001E-2</v>
      </c>
      <c r="S201" s="7">
        <v>17.704001999999999</v>
      </c>
      <c r="T201" s="21">
        <v>103.61</v>
      </c>
      <c r="U201" s="7">
        <v>88.3</v>
      </c>
      <c r="V201" s="7">
        <v>5.4467780000000001</v>
      </c>
      <c r="W201" s="7">
        <v>4.6419309999999996</v>
      </c>
      <c r="X201" s="7">
        <v>12.257220999999999</v>
      </c>
      <c r="Y201" s="7">
        <v>0.80484900000000004</v>
      </c>
      <c r="Z201" s="22">
        <f t="shared" si="3"/>
        <v>0.88598300000000008</v>
      </c>
    </row>
    <row r="202" spans="1:26" x14ac:dyDescent="0.25">
      <c r="A202" s="4">
        <v>199</v>
      </c>
      <c r="B202" s="6">
        <v>2026</v>
      </c>
      <c r="C202" s="6">
        <v>3</v>
      </c>
      <c r="D202" s="6">
        <v>403</v>
      </c>
      <c r="E202" s="6">
        <v>8.0500000000000007</v>
      </c>
      <c r="F202" s="39">
        <v>5</v>
      </c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41.031999999999996</v>
      </c>
      <c r="N202" s="21">
        <v>26.478003000000001</v>
      </c>
      <c r="O202" s="7">
        <v>15.237</v>
      </c>
      <c r="P202" s="7"/>
      <c r="Q202" s="7">
        <v>12.84</v>
      </c>
      <c r="R202" s="35">
        <v>3.1859999999999999E-2</v>
      </c>
      <c r="S202" s="7">
        <v>14.554005999999999</v>
      </c>
      <c r="T202" s="21">
        <v>63.16</v>
      </c>
      <c r="U202" s="7">
        <v>55.5</v>
      </c>
      <c r="V202" s="7">
        <v>3.3203209999999999</v>
      </c>
      <c r="W202" s="7">
        <v>2.9176350000000002</v>
      </c>
      <c r="X202" s="7">
        <v>11.233677999999999</v>
      </c>
      <c r="Y202" s="7">
        <v>0.40269199999999999</v>
      </c>
      <c r="Z202" s="22">
        <f t="shared" si="3"/>
        <v>1.03362</v>
      </c>
    </row>
    <row r="203" spans="1:26" x14ac:dyDescent="0.25">
      <c r="A203" s="4">
        <v>200</v>
      </c>
      <c r="B203" s="6">
        <v>2026</v>
      </c>
      <c r="C203" s="6">
        <v>3</v>
      </c>
      <c r="D203" s="6">
        <v>403</v>
      </c>
      <c r="E203" s="6">
        <v>8.0500000000000007</v>
      </c>
      <c r="F203" s="39">
        <v>5</v>
      </c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19.806999999999999</v>
      </c>
      <c r="N203" s="21">
        <v>12.239005000000001</v>
      </c>
      <c r="O203" s="7">
        <v>15.237</v>
      </c>
      <c r="P203" s="7"/>
      <c r="Q203" s="7">
        <v>11.426</v>
      </c>
      <c r="R203" s="35">
        <v>2.8351999999999999E-2</v>
      </c>
      <c r="S203" s="7">
        <v>7.5679959999999999</v>
      </c>
      <c r="T203" s="21">
        <v>57.106999999999999</v>
      </c>
      <c r="U203" s="7">
        <v>35.5</v>
      </c>
      <c r="V203" s="7">
        <v>3.0021149999999999</v>
      </c>
      <c r="W203" s="7">
        <v>1.8662350000000001</v>
      </c>
      <c r="X203" s="7">
        <v>4.5658859999999999</v>
      </c>
      <c r="Y203" s="7">
        <v>1.1358760000000001</v>
      </c>
      <c r="Z203" s="22">
        <f t="shared" si="3"/>
        <v>0.91979300000000008</v>
      </c>
    </row>
    <row r="204" spans="1:26" x14ac:dyDescent="0.25">
      <c r="A204" s="4">
        <v>201</v>
      </c>
      <c r="B204" s="6">
        <v>2026</v>
      </c>
      <c r="C204" s="6">
        <v>3</v>
      </c>
      <c r="D204" s="6">
        <v>403</v>
      </c>
      <c r="E204" s="6">
        <v>8.0500000000000007</v>
      </c>
      <c r="F204" s="39">
        <v>5</v>
      </c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59.923000000000002</v>
      </c>
      <c r="N204" s="21">
        <v>39.527000999999998</v>
      </c>
      <c r="O204" s="7">
        <v>15.237</v>
      </c>
      <c r="P204" s="7"/>
      <c r="Q204" s="7">
        <v>12.192</v>
      </c>
      <c r="R204" s="35">
        <v>3.0252999999999999E-2</v>
      </c>
      <c r="S204" s="7">
        <v>20.396000000000001</v>
      </c>
      <c r="T204" s="21">
        <v>158.06</v>
      </c>
      <c r="U204" s="7">
        <v>114.20399999999999</v>
      </c>
      <c r="V204" s="7">
        <v>8.3092140000000008</v>
      </c>
      <c r="W204" s="7">
        <v>6.0037039999999999</v>
      </c>
      <c r="X204" s="7">
        <v>12.086788</v>
      </c>
      <c r="Y204" s="7">
        <v>0</v>
      </c>
      <c r="Z204" s="22">
        <f t="shared" si="3"/>
        <v>0.98145600000000011</v>
      </c>
    </row>
    <row r="205" spans="1:26" x14ac:dyDescent="0.25">
      <c r="A205" s="4">
        <v>202</v>
      </c>
      <c r="B205" s="6">
        <v>2026</v>
      </c>
      <c r="C205" s="6">
        <v>3</v>
      </c>
      <c r="D205" s="6">
        <v>403</v>
      </c>
      <c r="E205" s="6">
        <v>8.0500000000000007</v>
      </c>
      <c r="F205" s="39">
        <v>5</v>
      </c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19.465</v>
      </c>
      <c r="N205" s="21">
        <v>14.240997</v>
      </c>
      <c r="O205" s="7">
        <v>15.237</v>
      </c>
      <c r="P205" s="7"/>
      <c r="Q205" s="7">
        <v>13.372</v>
      </c>
      <c r="R205" s="35">
        <v>3.3181000000000002E-2</v>
      </c>
      <c r="S205" s="7">
        <v>5.2240060000000001</v>
      </c>
      <c r="T205" s="21">
        <v>31.041</v>
      </c>
      <c r="U205" s="7">
        <v>33</v>
      </c>
      <c r="V205" s="7">
        <v>1.6318250000000001</v>
      </c>
      <c r="W205" s="7">
        <v>1.73481</v>
      </c>
      <c r="X205" s="7">
        <v>3.5921759999999998</v>
      </c>
      <c r="Y205" s="7">
        <v>-0.102979</v>
      </c>
      <c r="Z205" s="22">
        <f t="shared" si="3"/>
        <v>1.076446</v>
      </c>
    </row>
    <row r="206" spans="1:26" x14ac:dyDescent="0.25">
      <c r="A206" s="4">
        <v>203</v>
      </c>
      <c r="B206" s="6">
        <v>2026</v>
      </c>
      <c r="C206" s="6">
        <v>3</v>
      </c>
      <c r="D206" s="6">
        <v>403</v>
      </c>
      <c r="E206" s="6">
        <v>8.0500000000000007</v>
      </c>
      <c r="F206" s="39">
        <v>5</v>
      </c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53.582999999999998</v>
      </c>
      <c r="N206" s="21">
        <v>34.438000000000002</v>
      </c>
      <c r="O206" s="7">
        <v>15.237</v>
      </c>
      <c r="P206" s="7"/>
      <c r="Q206" s="7">
        <v>10.648</v>
      </c>
      <c r="R206" s="35">
        <v>2.6422000000000001E-2</v>
      </c>
      <c r="S206" s="7">
        <v>19.145005999999999</v>
      </c>
      <c r="T206" s="21">
        <v>138.63999999999999</v>
      </c>
      <c r="U206" s="7">
        <v>129</v>
      </c>
      <c r="V206" s="7">
        <v>7.2883050000000003</v>
      </c>
      <c r="W206" s="7">
        <v>6.7815300000000001</v>
      </c>
      <c r="X206" s="7">
        <v>11.856695999999999</v>
      </c>
      <c r="Y206" s="7">
        <v>0.50678100000000004</v>
      </c>
      <c r="Z206" s="22">
        <f t="shared" si="3"/>
        <v>0.85716400000000004</v>
      </c>
    </row>
    <row r="207" spans="1:26" x14ac:dyDescent="0.25">
      <c r="A207" s="4">
        <v>204</v>
      </c>
      <c r="B207" s="6">
        <v>2026</v>
      </c>
      <c r="C207" s="6">
        <v>3</v>
      </c>
      <c r="D207" s="6">
        <v>403</v>
      </c>
      <c r="E207" s="6">
        <v>8.0500000000000007</v>
      </c>
      <c r="F207" s="39">
        <v>5</v>
      </c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19.015999999999998</v>
      </c>
      <c r="N207" s="21">
        <v>12.423</v>
      </c>
      <c r="O207" s="7">
        <v>15.237</v>
      </c>
      <c r="P207" s="7"/>
      <c r="Q207" s="7">
        <v>11.554</v>
      </c>
      <c r="R207" s="35">
        <v>2.8670999999999999E-2</v>
      </c>
      <c r="S207" s="7">
        <v>6.5930010000000001</v>
      </c>
      <c r="T207" s="21">
        <v>39.978999999999999</v>
      </c>
      <c r="U207" s="7">
        <v>27</v>
      </c>
      <c r="V207" s="7">
        <v>2.101696</v>
      </c>
      <c r="W207" s="7">
        <v>1.4193899999999999</v>
      </c>
      <c r="X207" s="7">
        <v>4.4913040000000004</v>
      </c>
      <c r="Y207" s="7">
        <v>0.682307</v>
      </c>
      <c r="Z207" s="22">
        <f t="shared" si="3"/>
        <v>0.93009700000000006</v>
      </c>
    </row>
    <row r="208" spans="1:26" x14ac:dyDescent="0.25">
      <c r="A208" s="4">
        <v>205</v>
      </c>
      <c r="B208" s="6">
        <v>2026</v>
      </c>
      <c r="C208" s="6">
        <v>3</v>
      </c>
      <c r="D208" s="6">
        <v>403</v>
      </c>
      <c r="E208" s="6">
        <v>8.0500000000000007</v>
      </c>
      <c r="F208" s="39">
        <v>5</v>
      </c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46.542999999999999</v>
      </c>
      <c r="N208" s="21">
        <v>33.164000000000001</v>
      </c>
      <c r="O208" s="7">
        <v>15.237</v>
      </c>
      <c r="P208" s="7"/>
      <c r="Q208" s="7">
        <v>16.087</v>
      </c>
      <c r="R208" s="35">
        <v>3.9919000000000003E-2</v>
      </c>
      <c r="S208" s="7">
        <v>13.379003000000001</v>
      </c>
      <c r="T208" s="21">
        <v>65.569999999999993</v>
      </c>
      <c r="U208" s="7">
        <v>50</v>
      </c>
      <c r="V208" s="7">
        <v>3.4470149999999999</v>
      </c>
      <c r="W208" s="7">
        <v>2.6284999999999998</v>
      </c>
      <c r="X208" s="7">
        <v>9.9319849999999992</v>
      </c>
      <c r="Y208" s="7">
        <v>0.81851799999999997</v>
      </c>
      <c r="Z208" s="22">
        <f t="shared" si="3"/>
        <v>1.2950035</v>
      </c>
    </row>
    <row r="209" spans="1:26" x14ac:dyDescent="0.25">
      <c r="A209" s="4">
        <v>206</v>
      </c>
      <c r="B209" s="6">
        <v>2026</v>
      </c>
      <c r="C209" s="6">
        <v>3</v>
      </c>
      <c r="D209" s="6">
        <v>403</v>
      </c>
      <c r="E209" s="6">
        <v>8.0500000000000007</v>
      </c>
      <c r="F209" s="39">
        <v>5</v>
      </c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6">
        <v>3227.47</v>
      </c>
      <c r="M209" s="20">
        <v>53.279000000000003</v>
      </c>
      <c r="N209" s="21">
        <v>36.689003999999997</v>
      </c>
      <c r="O209" s="7">
        <v>15.237</v>
      </c>
      <c r="P209" s="7"/>
      <c r="Q209" s="7">
        <v>11.368</v>
      </c>
      <c r="R209" s="35">
        <v>2.8208E-2</v>
      </c>
      <c r="S209" s="7">
        <v>16.59</v>
      </c>
      <c r="T209" s="21">
        <v>101.26</v>
      </c>
      <c r="U209" s="7">
        <v>91.552000000000007</v>
      </c>
      <c r="V209" s="7">
        <v>5.3232379999999999</v>
      </c>
      <c r="W209" s="7">
        <v>4.8128890000000002</v>
      </c>
      <c r="X209" s="7">
        <v>11.266764</v>
      </c>
      <c r="Y209" s="7">
        <v>0</v>
      </c>
      <c r="Z209" s="22">
        <f t="shared" si="3"/>
        <v>0.91512400000000016</v>
      </c>
    </row>
    <row r="210" spans="1:26" x14ac:dyDescent="0.25">
      <c r="A210" s="4">
        <v>207</v>
      </c>
      <c r="B210" s="6">
        <v>2026</v>
      </c>
      <c r="C210" s="6">
        <v>3</v>
      </c>
      <c r="D210" s="6">
        <v>403</v>
      </c>
      <c r="E210" s="6">
        <v>8.0500000000000007</v>
      </c>
      <c r="F210" s="39">
        <v>5</v>
      </c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37.122</v>
      </c>
      <c r="N210" s="21">
        <v>26.623004000000002</v>
      </c>
      <c r="O210" s="7">
        <v>15.237</v>
      </c>
      <c r="P210" s="7"/>
      <c r="Q210" s="7">
        <v>13.447000000000001</v>
      </c>
      <c r="R210" s="35">
        <v>3.3367000000000001E-2</v>
      </c>
      <c r="S210" s="7">
        <v>10.498998</v>
      </c>
      <c r="T210" s="21">
        <v>54.548000000000002</v>
      </c>
      <c r="U210" s="7">
        <v>58.8</v>
      </c>
      <c r="V210" s="7">
        <v>2.867588</v>
      </c>
      <c r="W210" s="7">
        <v>3.091116</v>
      </c>
      <c r="X210" s="7">
        <v>7.6314120000000001</v>
      </c>
      <c r="Y210" s="7">
        <v>-0.22353000000000001</v>
      </c>
      <c r="Z210" s="22">
        <f t="shared" si="3"/>
        <v>1.0824835000000002</v>
      </c>
    </row>
    <row r="211" spans="1:26" x14ac:dyDescent="0.25">
      <c r="A211" s="4">
        <v>208</v>
      </c>
      <c r="B211" s="6">
        <v>2026</v>
      </c>
      <c r="C211" s="6">
        <v>3</v>
      </c>
      <c r="D211" s="6">
        <v>403</v>
      </c>
      <c r="E211" s="6">
        <v>8.0500000000000007</v>
      </c>
      <c r="F211" s="39">
        <v>5</v>
      </c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35.418999999999997</v>
      </c>
      <c r="N211" s="21">
        <v>25.497</v>
      </c>
      <c r="O211" s="7">
        <v>15.237</v>
      </c>
      <c r="P211" s="7"/>
      <c r="Q211" s="7">
        <v>12.866999999999999</v>
      </c>
      <c r="R211" s="35">
        <v>3.1926999999999997E-2</v>
      </c>
      <c r="S211" s="7">
        <v>9.9220020000000009</v>
      </c>
      <c r="T211" s="21">
        <v>58.710999999999999</v>
      </c>
      <c r="U211" s="7">
        <v>44.298658000000003</v>
      </c>
      <c r="V211" s="7">
        <v>3.0864370000000001</v>
      </c>
      <c r="W211" s="7">
        <v>2.3287810000000002</v>
      </c>
      <c r="X211" s="7">
        <v>6.8355629999999996</v>
      </c>
      <c r="Y211" s="7">
        <v>0.75765800000000005</v>
      </c>
      <c r="Z211" s="22">
        <f t="shared" si="3"/>
        <v>1.0357935</v>
      </c>
    </row>
    <row r="212" spans="1:26" x14ac:dyDescent="0.25">
      <c r="A212" s="4">
        <v>209</v>
      </c>
      <c r="B212" s="6">
        <v>2026</v>
      </c>
      <c r="C212" s="6">
        <v>3</v>
      </c>
      <c r="D212" s="6">
        <v>403</v>
      </c>
      <c r="E212" s="6">
        <v>8.0500000000000007</v>
      </c>
      <c r="F212" s="39">
        <v>5</v>
      </c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18.771999999999998</v>
      </c>
      <c r="N212" s="21">
        <v>12.715001000000001</v>
      </c>
      <c r="O212" s="7">
        <v>15.237</v>
      </c>
      <c r="P212" s="7"/>
      <c r="Q212" s="7">
        <v>11.804</v>
      </c>
      <c r="R212" s="35">
        <v>2.9288999999999999E-2</v>
      </c>
      <c r="S212" s="7">
        <v>6.0570040000000001</v>
      </c>
      <c r="T212" s="21">
        <v>29.652000000000001</v>
      </c>
      <c r="U212" s="7">
        <v>27</v>
      </c>
      <c r="V212" s="7">
        <v>1.5588059999999999</v>
      </c>
      <c r="W212" s="7">
        <v>1.4193899999999999</v>
      </c>
      <c r="X212" s="7">
        <v>4.4981939999999998</v>
      </c>
      <c r="Y212" s="7">
        <v>0.13941999999999999</v>
      </c>
      <c r="Z212" s="22">
        <f t="shared" si="3"/>
        <v>0.95022200000000012</v>
      </c>
    </row>
    <row r="213" spans="1:26" x14ac:dyDescent="0.25">
      <c r="A213" s="4">
        <v>210</v>
      </c>
      <c r="B213" s="6">
        <v>2026</v>
      </c>
      <c r="C213" s="6">
        <v>3</v>
      </c>
      <c r="D213" s="6">
        <v>403</v>
      </c>
      <c r="E213" s="6">
        <v>8.0500000000000007</v>
      </c>
      <c r="F213" s="39">
        <v>5</v>
      </c>
      <c r="G213" s="5" t="s">
        <v>93</v>
      </c>
      <c r="H213" s="5" t="s">
        <v>40</v>
      </c>
      <c r="I213" s="5"/>
      <c r="J213" s="11">
        <v>9</v>
      </c>
      <c r="K213" s="23"/>
      <c r="L213" s="6">
        <v>3872.48</v>
      </c>
      <c r="M213" s="20">
        <v>78.391000000000005</v>
      </c>
      <c r="N213" s="21">
        <v>63.340002999999996</v>
      </c>
      <c r="O213" s="7">
        <v>15.237</v>
      </c>
      <c r="P213" s="7"/>
      <c r="Q213" s="7">
        <v>16.22</v>
      </c>
      <c r="R213" s="35">
        <v>4.0240999999999999E-2</v>
      </c>
      <c r="S213" s="7">
        <v>15.051</v>
      </c>
      <c r="T213" s="21">
        <v>95.91</v>
      </c>
      <c r="U213" s="7">
        <v>92.852000000000004</v>
      </c>
      <c r="V213" s="7">
        <v>5.0419890000000001</v>
      </c>
      <c r="W213" s="7">
        <v>4.8812300000000004</v>
      </c>
      <c r="X213" s="7">
        <v>10.00901</v>
      </c>
      <c r="Y213" s="7">
        <v>0</v>
      </c>
      <c r="Z213" s="22">
        <f t="shared" si="3"/>
        <v>1.3057099999999999</v>
      </c>
    </row>
    <row r="214" spans="1:26" x14ac:dyDescent="0.25">
      <c r="A214" s="4">
        <v>211</v>
      </c>
      <c r="B214" s="6">
        <v>2026</v>
      </c>
      <c r="C214" s="6">
        <v>3</v>
      </c>
      <c r="D214" s="6">
        <v>403</v>
      </c>
      <c r="E214" s="6">
        <v>8.0500000000000007</v>
      </c>
      <c r="F214" s="39">
        <v>5</v>
      </c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27.975000000000001</v>
      </c>
      <c r="N214" s="21">
        <v>20.495000000000001</v>
      </c>
      <c r="O214" s="7">
        <v>15.237</v>
      </c>
      <c r="P214" s="7"/>
      <c r="Q214" s="7">
        <v>15.028</v>
      </c>
      <c r="R214" s="35">
        <v>3.7289999999999997E-2</v>
      </c>
      <c r="S214" s="7">
        <v>7.4799910000000001</v>
      </c>
      <c r="T214" s="21">
        <v>39.375999999999998</v>
      </c>
      <c r="U214" s="7">
        <v>46</v>
      </c>
      <c r="V214" s="7">
        <v>2.0699960000000002</v>
      </c>
      <c r="W214" s="7">
        <v>2.4182199999999998</v>
      </c>
      <c r="X214" s="7">
        <v>5.410005</v>
      </c>
      <c r="Y214" s="7">
        <v>-0.34823300000000001</v>
      </c>
      <c r="Z214" s="22">
        <f t="shared" si="3"/>
        <v>1.209754</v>
      </c>
    </row>
    <row r="215" spans="1:26" x14ac:dyDescent="0.25">
      <c r="A215" s="4">
        <v>212</v>
      </c>
      <c r="B215" s="6">
        <v>2026</v>
      </c>
      <c r="C215" s="6">
        <v>3</v>
      </c>
      <c r="D215" s="6">
        <v>403</v>
      </c>
      <c r="E215" s="6">
        <v>8.0500000000000007</v>
      </c>
      <c r="F215" s="39">
        <v>5</v>
      </c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45.405000000000001</v>
      </c>
      <c r="N215" s="21">
        <v>27.923005</v>
      </c>
      <c r="O215" s="7">
        <v>15.237</v>
      </c>
      <c r="P215" s="7"/>
      <c r="Q215" s="7">
        <v>10.24</v>
      </c>
      <c r="R215" s="35">
        <v>2.5409000000000001E-2</v>
      </c>
      <c r="S215" s="7">
        <v>17.481999999999999</v>
      </c>
      <c r="T215" s="21">
        <v>94.28</v>
      </c>
      <c r="U215" s="7">
        <v>129.55199999999999</v>
      </c>
      <c r="V215" s="7">
        <v>4.9562999999999997</v>
      </c>
      <c r="W215" s="7">
        <v>6.810549</v>
      </c>
      <c r="X215" s="7">
        <v>10.671452</v>
      </c>
      <c r="Y215" s="7">
        <v>0</v>
      </c>
      <c r="Z215" s="22">
        <f t="shared" si="3"/>
        <v>0.82432000000000005</v>
      </c>
    </row>
    <row r="216" spans="1:26" x14ac:dyDescent="0.25">
      <c r="A216" s="4">
        <v>213</v>
      </c>
      <c r="B216" s="6">
        <v>2026</v>
      </c>
      <c r="C216" s="6">
        <v>3</v>
      </c>
      <c r="D216" s="6">
        <v>403</v>
      </c>
      <c r="E216" s="6">
        <v>8.0500000000000007</v>
      </c>
      <c r="F216" s="39">
        <v>5</v>
      </c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11.372</v>
      </c>
      <c r="N216" s="21">
        <v>7.2539999999999996</v>
      </c>
      <c r="O216" s="7">
        <v>15.237</v>
      </c>
      <c r="P216" s="7"/>
      <c r="Q216" s="7">
        <v>10.057</v>
      </c>
      <c r="R216" s="35">
        <v>2.4955999999999999E-2</v>
      </c>
      <c r="S216" s="7">
        <v>4.1180000000000003</v>
      </c>
      <c r="T216" s="21">
        <v>31.291</v>
      </c>
      <c r="U216" s="7">
        <v>30.5</v>
      </c>
      <c r="V216" s="7">
        <v>1.644968</v>
      </c>
      <c r="W216" s="7">
        <v>1.6033850000000001</v>
      </c>
      <c r="X216" s="7">
        <v>2.4730319999999999</v>
      </c>
      <c r="Y216" s="7">
        <v>4.1583000000000002E-2</v>
      </c>
      <c r="Z216" s="22">
        <f t="shared" si="3"/>
        <v>0.80958850000000016</v>
      </c>
    </row>
    <row r="217" spans="1:26" x14ac:dyDescent="0.25">
      <c r="A217" s="4">
        <v>214</v>
      </c>
      <c r="B217" s="6">
        <v>2026</v>
      </c>
      <c r="C217" s="6">
        <v>3</v>
      </c>
      <c r="D217" s="6">
        <v>403</v>
      </c>
      <c r="E217" s="6">
        <v>8.0500000000000007</v>
      </c>
      <c r="F217" s="39">
        <v>5</v>
      </c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35.274000000000001</v>
      </c>
      <c r="N217" s="21">
        <v>21.321999000000002</v>
      </c>
      <c r="O217" s="7">
        <v>15.237</v>
      </c>
      <c r="P217" s="7"/>
      <c r="Q217" s="7">
        <v>9.754999999999999</v>
      </c>
      <c r="R217" s="35">
        <v>2.4205000000000001E-2</v>
      </c>
      <c r="S217" s="7">
        <v>13.952006000000001</v>
      </c>
      <c r="T217" s="21">
        <v>82.21</v>
      </c>
      <c r="U217" s="7">
        <v>86.39</v>
      </c>
      <c r="V217" s="7">
        <v>4.3217800000000004</v>
      </c>
      <c r="W217" s="7">
        <v>4.5415219999999996</v>
      </c>
      <c r="X217" s="7">
        <v>9.6302210000000006</v>
      </c>
      <c r="Y217" s="7">
        <v>-0.21973599999999999</v>
      </c>
      <c r="Z217" s="22">
        <f t="shared" si="3"/>
        <v>0.78527749999999996</v>
      </c>
    </row>
    <row r="218" spans="1:26" x14ac:dyDescent="0.25">
      <c r="A218" s="4">
        <v>215</v>
      </c>
      <c r="B218" s="6">
        <v>2026</v>
      </c>
      <c r="C218" s="6">
        <v>3</v>
      </c>
      <c r="D218" s="6">
        <v>403</v>
      </c>
      <c r="E218" s="6">
        <v>8.0500000000000007</v>
      </c>
      <c r="F218" s="39">
        <v>5</v>
      </c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13.239000000000001</v>
      </c>
      <c r="N218" s="21">
        <v>8.843</v>
      </c>
      <c r="O218" s="7">
        <v>15.237</v>
      </c>
      <c r="P218" s="7"/>
      <c r="Q218" s="7">
        <v>12.257</v>
      </c>
      <c r="R218" s="35">
        <v>3.0415000000000001E-2</v>
      </c>
      <c r="S218" s="7">
        <v>4.3959999999999999</v>
      </c>
      <c r="T218" s="21">
        <v>26.474</v>
      </c>
      <c r="U218" s="7">
        <v>20.5</v>
      </c>
      <c r="V218" s="7">
        <v>1.3917379999999999</v>
      </c>
      <c r="W218" s="7">
        <v>1.077685</v>
      </c>
      <c r="X218" s="7">
        <v>3.0042620000000002</v>
      </c>
      <c r="Y218" s="7">
        <v>0.31405300000000003</v>
      </c>
      <c r="Z218" s="22">
        <f t="shared" si="3"/>
        <v>0.98668850000000008</v>
      </c>
    </row>
    <row r="219" spans="1:26" x14ac:dyDescent="0.25">
      <c r="A219" s="4">
        <v>216</v>
      </c>
      <c r="B219" s="6">
        <v>2026</v>
      </c>
      <c r="C219" s="6">
        <v>3</v>
      </c>
      <c r="D219" s="6">
        <v>403</v>
      </c>
      <c r="E219" s="6">
        <v>8.0500000000000007</v>
      </c>
      <c r="F219" s="39">
        <v>5</v>
      </c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6">
        <v>1351.11</v>
      </c>
      <c r="M219" s="20">
        <v>28.077999999999999</v>
      </c>
      <c r="N219" s="21">
        <v>19.112998999999999</v>
      </c>
      <c r="O219" s="7">
        <v>15.237</v>
      </c>
      <c r="P219" s="7"/>
      <c r="Q219" s="7">
        <v>14.146000000000001</v>
      </c>
      <c r="R219" s="35">
        <v>3.5102000000000001E-2</v>
      </c>
      <c r="S219" s="7">
        <v>8.9649999999999999</v>
      </c>
      <c r="T219" s="21">
        <v>58.5</v>
      </c>
      <c r="U219" s="7">
        <v>58.5</v>
      </c>
      <c r="V219" s="7">
        <v>3.075345</v>
      </c>
      <c r="W219" s="7">
        <v>3.075345</v>
      </c>
      <c r="X219" s="7">
        <v>5.8896540000000002</v>
      </c>
      <c r="Y219" s="7">
        <v>0</v>
      </c>
      <c r="Z219" s="22">
        <f t="shared" si="3"/>
        <v>1.1387530000000001</v>
      </c>
    </row>
    <row r="220" spans="1:26" x14ac:dyDescent="0.25">
      <c r="A220" s="4">
        <v>217</v>
      </c>
      <c r="B220" s="6">
        <v>2026</v>
      </c>
      <c r="C220" s="6">
        <v>3</v>
      </c>
      <c r="D220" s="6">
        <v>403</v>
      </c>
      <c r="E220" s="6">
        <v>8.0500000000000007</v>
      </c>
      <c r="F220" s="39">
        <v>5</v>
      </c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26.149000000000001</v>
      </c>
      <c r="N220" s="21">
        <v>18.169004000000001</v>
      </c>
      <c r="O220" s="7">
        <v>15.237</v>
      </c>
      <c r="P220" s="7"/>
      <c r="Q220" s="7">
        <v>13.516</v>
      </c>
      <c r="R220" s="35">
        <v>3.3538999999999999E-2</v>
      </c>
      <c r="S220" s="7">
        <v>7.9799990000000003</v>
      </c>
      <c r="T220" s="21">
        <v>40.44</v>
      </c>
      <c r="U220" s="7">
        <v>24</v>
      </c>
      <c r="V220" s="7">
        <v>2.125931</v>
      </c>
      <c r="W220" s="7">
        <v>1.2616799999999999</v>
      </c>
      <c r="X220" s="7">
        <v>5.8540679999999998</v>
      </c>
      <c r="Y220" s="7">
        <v>0.86424999999999996</v>
      </c>
      <c r="Z220" s="22">
        <f t="shared" si="3"/>
        <v>1.0880380000000001</v>
      </c>
    </row>
    <row r="221" spans="1:26" x14ac:dyDescent="0.25">
      <c r="A221" s="4">
        <v>218</v>
      </c>
      <c r="B221" s="6">
        <v>2026</v>
      </c>
      <c r="C221" s="6">
        <v>3</v>
      </c>
      <c r="D221" s="6">
        <v>403</v>
      </c>
      <c r="E221" s="6">
        <v>8.0500000000000007</v>
      </c>
      <c r="F221" s="39">
        <v>5</v>
      </c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48.856000000000002</v>
      </c>
      <c r="N221" s="21">
        <v>34.985999999999997</v>
      </c>
      <c r="O221" s="7">
        <v>15.237</v>
      </c>
      <c r="P221" s="7"/>
      <c r="Q221" s="7">
        <v>12.837</v>
      </c>
      <c r="R221" s="35">
        <v>3.1852999999999999E-2</v>
      </c>
      <c r="S221" s="7">
        <v>13.870006</v>
      </c>
      <c r="T221" s="21">
        <v>94.36</v>
      </c>
      <c r="U221" s="7">
        <v>86.5</v>
      </c>
      <c r="V221" s="7">
        <v>4.9605050000000004</v>
      </c>
      <c r="W221" s="7">
        <v>4.5473049999999997</v>
      </c>
      <c r="X221" s="7">
        <v>8.9094940000000005</v>
      </c>
      <c r="Y221" s="7">
        <v>0.41320600000000002</v>
      </c>
      <c r="Z221" s="22">
        <f t="shared" si="3"/>
        <v>1.0333785</v>
      </c>
    </row>
    <row r="222" spans="1:26" x14ac:dyDescent="0.25">
      <c r="A222" s="4">
        <v>219</v>
      </c>
      <c r="B222" s="6">
        <v>2026</v>
      </c>
      <c r="C222" s="6">
        <v>3</v>
      </c>
      <c r="D222" s="6">
        <v>403</v>
      </c>
      <c r="E222" s="6">
        <v>8.0500000000000007</v>
      </c>
      <c r="F222" s="39">
        <v>5</v>
      </c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44.752000000000002</v>
      </c>
      <c r="N222" s="21">
        <v>31.141000999999999</v>
      </c>
      <c r="O222" s="7">
        <v>15.237</v>
      </c>
      <c r="P222" s="7"/>
      <c r="Q222" s="7">
        <v>14.362</v>
      </c>
      <c r="R222" s="35">
        <v>3.5638000000000003E-2</v>
      </c>
      <c r="S222" s="7">
        <v>13.610998</v>
      </c>
      <c r="T222" s="21">
        <v>81.48</v>
      </c>
      <c r="U222" s="7">
        <v>91</v>
      </c>
      <c r="V222" s="7">
        <v>4.283404</v>
      </c>
      <c r="W222" s="7">
        <v>4.7838700000000003</v>
      </c>
      <c r="X222" s="7">
        <v>9.3275959999999998</v>
      </c>
      <c r="Y222" s="7">
        <v>-0.50046800000000002</v>
      </c>
      <c r="Z222" s="22">
        <f t="shared" si="3"/>
        <v>1.1561410000000001</v>
      </c>
    </row>
    <row r="223" spans="1:26" x14ac:dyDescent="0.25">
      <c r="A223" s="4">
        <v>220</v>
      </c>
      <c r="B223" s="6">
        <v>2026</v>
      </c>
      <c r="C223" s="6">
        <v>3</v>
      </c>
      <c r="D223" s="6">
        <v>403</v>
      </c>
      <c r="E223" s="6">
        <v>8.0500000000000007</v>
      </c>
      <c r="F223" s="39">
        <v>5</v>
      </c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62.423999999999999</v>
      </c>
      <c r="N223" s="21">
        <v>39.578992999999997</v>
      </c>
      <c r="O223" s="7">
        <v>15.237</v>
      </c>
      <c r="P223" s="7"/>
      <c r="Q223" s="7">
        <v>11.331000000000001</v>
      </c>
      <c r="R223" s="35">
        <v>2.8115999999999999E-2</v>
      </c>
      <c r="S223" s="7">
        <v>22.845003999999999</v>
      </c>
      <c r="T223" s="21">
        <v>153.74</v>
      </c>
      <c r="U223" s="7">
        <v>167</v>
      </c>
      <c r="V223" s="7">
        <v>8.0821120000000004</v>
      </c>
      <c r="W223" s="7">
        <v>8.7791899999999998</v>
      </c>
      <c r="X223" s="7">
        <v>14.762891</v>
      </c>
      <c r="Y223" s="7">
        <v>-0.69707399999999997</v>
      </c>
      <c r="Z223" s="22">
        <f t="shared" si="3"/>
        <v>0.91214550000000016</v>
      </c>
    </row>
    <row r="224" spans="1:26" x14ac:dyDescent="0.25">
      <c r="A224" s="4">
        <v>221</v>
      </c>
      <c r="B224" s="6">
        <v>2026</v>
      </c>
      <c r="C224" s="6">
        <v>3</v>
      </c>
      <c r="D224" s="6">
        <v>403</v>
      </c>
      <c r="E224" s="6">
        <v>8.0500000000000007</v>
      </c>
      <c r="F224" s="39">
        <v>5</v>
      </c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54.872999999999998</v>
      </c>
      <c r="N224" s="21">
        <v>33.840007999999997</v>
      </c>
      <c r="O224" s="7">
        <v>15.237</v>
      </c>
      <c r="P224" s="7"/>
      <c r="Q224" s="7">
        <v>9.7279999999999998</v>
      </c>
      <c r="R224" s="35">
        <v>2.4139000000000001E-2</v>
      </c>
      <c r="S224" s="7">
        <v>21.033004999999999</v>
      </c>
      <c r="T224" s="21">
        <v>127.14</v>
      </c>
      <c r="U224" s="7">
        <v>145.5</v>
      </c>
      <c r="V224" s="7">
        <v>6.6837499999999999</v>
      </c>
      <c r="W224" s="7">
        <v>7.6489349999999998</v>
      </c>
      <c r="X224" s="7">
        <v>14.349249</v>
      </c>
      <c r="Y224" s="7">
        <v>-0.96518000000000004</v>
      </c>
      <c r="Z224" s="22">
        <f t="shared" si="3"/>
        <v>0.78310400000000002</v>
      </c>
    </row>
    <row r="225" spans="1:26" x14ac:dyDescent="0.25">
      <c r="A225" s="4">
        <v>222</v>
      </c>
      <c r="B225" s="6">
        <v>2026</v>
      </c>
      <c r="C225" s="6">
        <v>3</v>
      </c>
      <c r="D225" s="6">
        <v>403</v>
      </c>
      <c r="E225" s="6">
        <v>8.0500000000000007</v>
      </c>
      <c r="F225" s="39">
        <v>5</v>
      </c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62.106999999999999</v>
      </c>
      <c r="N225" s="21">
        <v>46.552990999999999</v>
      </c>
      <c r="O225" s="7">
        <v>15.237</v>
      </c>
      <c r="P225" s="7"/>
      <c r="Q225" s="7">
        <v>13.302</v>
      </c>
      <c r="R225" s="35">
        <v>3.3006000000000001E-2</v>
      </c>
      <c r="S225" s="7">
        <v>15.554003</v>
      </c>
      <c r="T225" s="21">
        <v>87.01</v>
      </c>
      <c r="U225" s="7">
        <v>112.44</v>
      </c>
      <c r="V225" s="7">
        <v>4.5741160000000001</v>
      </c>
      <c r="W225" s="7">
        <v>5.910971</v>
      </c>
      <c r="X225" s="7">
        <v>10.979884</v>
      </c>
      <c r="Y225" s="7">
        <v>-1.3368519999999999</v>
      </c>
      <c r="Z225" s="22">
        <f t="shared" si="3"/>
        <v>1.070811</v>
      </c>
    </row>
    <row r="226" spans="1:26" x14ac:dyDescent="0.25">
      <c r="A226" s="4">
        <v>223</v>
      </c>
      <c r="B226" s="6">
        <v>2026</v>
      </c>
      <c r="C226" s="6">
        <v>3</v>
      </c>
      <c r="D226" s="6">
        <v>403</v>
      </c>
      <c r="E226" s="6">
        <v>8.0500000000000007</v>
      </c>
      <c r="F226" s="39">
        <v>5</v>
      </c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28.859000000000002</v>
      </c>
      <c r="N226" s="21">
        <v>20.740005</v>
      </c>
      <c r="O226" s="7">
        <v>15.237</v>
      </c>
      <c r="P226" s="7"/>
      <c r="Q226" s="7">
        <v>15.298</v>
      </c>
      <c r="R226" s="35">
        <v>3.7961000000000002E-2</v>
      </c>
      <c r="S226" s="7">
        <v>8.1189999999999998</v>
      </c>
      <c r="T226" s="21">
        <v>33.552</v>
      </c>
      <c r="U226" s="7">
        <v>40.200000000000003</v>
      </c>
      <c r="V226" s="7">
        <v>1.7638290000000001</v>
      </c>
      <c r="W226" s="7">
        <v>2.1133139999999999</v>
      </c>
      <c r="X226" s="7">
        <v>6.3551700000000002</v>
      </c>
      <c r="Y226" s="7">
        <v>-0.34948499999999999</v>
      </c>
      <c r="Z226" s="22">
        <f t="shared" si="3"/>
        <v>1.2314890000000001</v>
      </c>
    </row>
    <row r="227" spans="1:26" x14ac:dyDescent="0.25">
      <c r="A227" s="4">
        <v>224</v>
      </c>
      <c r="B227" s="6">
        <v>2026</v>
      </c>
      <c r="C227" s="6">
        <v>3</v>
      </c>
      <c r="D227" s="6">
        <v>403</v>
      </c>
      <c r="E227" s="6">
        <v>8.0500000000000007</v>
      </c>
      <c r="F227" s="39">
        <v>5</v>
      </c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59.969000000000001</v>
      </c>
      <c r="N227" s="21">
        <v>36.957996999999999</v>
      </c>
      <c r="O227" s="7">
        <v>15.237</v>
      </c>
      <c r="P227" s="7"/>
      <c r="Q227" s="7">
        <v>10.603</v>
      </c>
      <c r="R227" s="35">
        <v>2.631E-2</v>
      </c>
      <c r="S227" s="7">
        <v>23.010999999999999</v>
      </c>
      <c r="T227" s="21">
        <v>131.5</v>
      </c>
      <c r="U227" s="7">
        <v>115.3</v>
      </c>
      <c r="V227" s="7">
        <v>6.9129550000000002</v>
      </c>
      <c r="W227" s="7">
        <v>6.0613210000000004</v>
      </c>
      <c r="X227" s="7">
        <v>16.098043000000001</v>
      </c>
      <c r="Y227" s="7">
        <v>0.851634</v>
      </c>
      <c r="Z227" s="22">
        <f t="shared" si="3"/>
        <v>0.85354150000000006</v>
      </c>
    </row>
    <row r="228" spans="1:26" x14ac:dyDescent="0.25">
      <c r="A228" s="4">
        <v>225</v>
      </c>
      <c r="B228" s="6">
        <v>2026</v>
      </c>
      <c r="C228" s="6">
        <v>3</v>
      </c>
      <c r="D228" s="6">
        <v>403</v>
      </c>
      <c r="E228" s="6">
        <v>8.0500000000000007</v>
      </c>
      <c r="F228" s="39">
        <v>5</v>
      </c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55.545999999999999</v>
      </c>
      <c r="N228" s="21">
        <v>38.332999999999998</v>
      </c>
      <c r="O228" s="7">
        <v>15.237</v>
      </c>
      <c r="P228" s="7"/>
      <c r="Q228" s="7">
        <v>14.038</v>
      </c>
      <c r="R228" s="35">
        <v>3.4833999999999997E-2</v>
      </c>
      <c r="S228" s="7">
        <v>17.212997999999999</v>
      </c>
      <c r="T228" s="21">
        <v>117.96</v>
      </c>
      <c r="U228" s="7">
        <v>106.352</v>
      </c>
      <c r="V228" s="7">
        <v>6.2011570000000003</v>
      </c>
      <c r="W228" s="7">
        <v>5.5909250000000004</v>
      </c>
      <c r="X228" s="7">
        <v>11.011842</v>
      </c>
      <c r="Y228" s="7">
        <v>0.61023000000000005</v>
      </c>
      <c r="Z228" s="22">
        <f t="shared" si="3"/>
        <v>1.1300590000000001</v>
      </c>
    </row>
    <row r="229" spans="1:26" x14ac:dyDescent="0.25">
      <c r="A229" s="4">
        <v>226</v>
      </c>
      <c r="B229" s="6">
        <v>2026</v>
      </c>
      <c r="C229" s="6">
        <v>3</v>
      </c>
      <c r="D229" s="6">
        <v>403</v>
      </c>
      <c r="E229" s="6">
        <v>8.0500000000000007</v>
      </c>
      <c r="F229" s="39">
        <v>5</v>
      </c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11.972</v>
      </c>
      <c r="N229" s="21">
        <v>8.0069999999999997</v>
      </c>
      <c r="O229" s="7">
        <v>15.237</v>
      </c>
      <c r="P229" s="7"/>
      <c r="Q229" s="7">
        <v>11.126000000000001</v>
      </c>
      <c r="R229" s="35">
        <v>2.7608000000000001E-2</v>
      </c>
      <c r="S229" s="7">
        <v>3.9650029999999998</v>
      </c>
      <c r="T229" s="21">
        <v>18.09</v>
      </c>
      <c r="U229" s="7">
        <v>13.5</v>
      </c>
      <c r="V229" s="7">
        <v>0.95099100000000003</v>
      </c>
      <c r="W229" s="7">
        <v>0.70969499999999996</v>
      </c>
      <c r="X229" s="7">
        <v>3.0140090000000002</v>
      </c>
      <c r="Y229" s="7">
        <v>0.24129900000000001</v>
      </c>
      <c r="Z229" s="22">
        <f t="shared" si="3"/>
        <v>0.89564300000000019</v>
      </c>
    </row>
    <row r="230" spans="1:26" x14ac:dyDescent="0.25">
      <c r="A230" s="4">
        <v>227</v>
      </c>
      <c r="B230" s="6">
        <v>2026</v>
      </c>
      <c r="C230" s="6">
        <v>3</v>
      </c>
      <c r="D230" s="6">
        <v>403</v>
      </c>
      <c r="E230" s="6">
        <v>8.0500000000000007</v>
      </c>
      <c r="F230" s="39">
        <v>5</v>
      </c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55.433</v>
      </c>
      <c r="N230" s="21">
        <v>39.343995</v>
      </c>
      <c r="O230" s="7">
        <v>15.237</v>
      </c>
      <c r="P230" s="7"/>
      <c r="Q230" s="7">
        <v>14.420999999999999</v>
      </c>
      <c r="R230" s="35">
        <v>3.5784999999999997E-2</v>
      </c>
      <c r="S230" s="7">
        <v>16.089003999999999</v>
      </c>
      <c r="T230" s="21">
        <v>96.36</v>
      </c>
      <c r="U230" s="7">
        <v>112.2</v>
      </c>
      <c r="V230" s="7">
        <v>5.065645</v>
      </c>
      <c r="W230" s="7">
        <v>5.8983540000000003</v>
      </c>
      <c r="X230" s="7">
        <v>11.023353</v>
      </c>
      <c r="Y230" s="7">
        <v>-0.83270500000000003</v>
      </c>
      <c r="Z230" s="22">
        <f t="shared" si="3"/>
        <v>1.1608905</v>
      </c>
    </row>
    <row r="231" spans="1:26" x14ac:dyDescent="0.25">
      <c r="A231" s="4">
        <v>228</v>
      </c>
      <c r="B231" s="6">
        <v>2026</v>
      </c>
      <c r="C231" s="6">
        <v>3</v>
      </c>
      <c r="D231" s="6">
        <v>403</v>
      </c>
      <c r="E231" s="6">
        <v>8.0500000000000007</v>
      </c>
      <c r="F231" s="39">
        <v>5</v>
      </c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20.143999999999998</v>
      </c>
      <c r="N231" s="21">
        <v>13.961999</v>
      </c>
      <c r="O231" s="7">
        <v>15.237</v>
      </c>
      <c r="P231" s="7"/>
      <c r="Q231" s="7">
        <v>13.07</v>
      </c>
      <c r="R231" s="35">
        <v>3.2432999999999997E-2</v>
      </c>
      <c r="S231" s="7">
        <v>6.1820000000000004</v>
      </c>
      <c r="T231" s="21">
        <v>30.141999999999999</v>
      </c>
      <c r="U231" s="7">
        <v>29</v>
      </c>
      <c r="V231" s="7">
        <v>1.584565</v>
      </c>
      <c r="W231" s="7">
        <v>1.5245299999999999</v>
      </c>
      <c r="X231" s="7">
        <v>4.5974360000000001</v>
      </c>
      <c r="Y231" s="7">
        <v>6.0034999999999998E-2</v>
      </c>
      <c r="Z231" s="22">
        <f t="shared" si="3"/>
        <v>1.052135</v>
      </c>
    </row>
    <row r="232" spans="1:26" x14ac:dyDescent="0.25">
      <c r="A232" s="4">
        <v>229</v>
      </c>
      <c r="B232" s="6">
        <v>2026</v>
      </c>
      <c r="C232" s="6">
        <v>3</v>
      </c>
      <c r="D232" s="6">
        <v>403</v>
      </c>
      <c r="E232" s="6">
        <v>8.0500000000000007</v>
      </c>
      <c r="F232" s="39">
        <v>5</v>
      </c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39.762999999999998</v>
      </c>
      <c r="N232" s="21">
        <v>28.938002000000001</v>
      </c>
      <c r="O232" s="7">
        <v>15.237</v>
      </c>
      <c r="P232" s="7"/>
      <c r="Q232" s="7">
        <v>13.609</v>
      </c>
      <c r="R232" s="35">
        <v>3.3769E-2</v>
      </c>
      <c r="S232" s="7">
        <v>10.824989</v>
      </c>
      <c r="T232" s="21">
        <v>57.62</v>
      </c>
      <c r="U232" s="7">
        <v>60</v>
      </c>
      <c r="V232" s="7">
        <v>3.029083</v>
      </c>
      <c r="W232" s="7">
        <v>3.1541999999999999</v>
      </c>
      <c r="X232" s="7">
        <v>7.7959189999999996</v>
      </c>
      <c r="Y232" s="7">
        <v>-0.12512799999999999</v>
      </c>
      <c r="Z232" s="22">
        <f t="shared" si="3"/>
        <v>1.0955245</v>
      </c>
    </row>
    <row r="233" spans="1:26" x14ac:dyDescent="0.25">
      <c r="A233" s="4">
        <v>230</v>
      </c>
      <c r="B233" s="6">
        <v>2026</v>
      </c>
      <c r="C233" s="6">
        <v>3</v>
      </c>
      <c r="D233" s="6">
        <v>403</v>
      </c>
      <c r="E233" s="6">
        <v>8.0500000000000007</v>
      </c>
      <c r="F233" s="39">
        <v>5</v>
      </c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13.257999999999999</v>
      </c>
      <c r="N233" s="21">
        <v>8.8830019999999994</v>
      </c>
      <c r="O233" s="7">
        <v>15.237</v>
      </c>
      <c r="P233" s="7"/>
      <c r="Q233" s="7">
        <v>12.132</v>
      </c>
      <c r="R233" s="35">
        <v>3.0103999999999999E-2</v>
      </c>
      <c r="S233" s="7">
        <v>4.3749989999999999</v>
      </c>
      <c r="T233" s="21">
        <v>27.614999999999998</v>
      </c>
      <c r="U233" s="7">
        <v>36</v>
      </c>
      <c r="V233" s="7">
        <v>1.451721</v>
      </c>
      <c r="W233" s="7">
        <v>1.89252</v>
      </c>
      <c r="X233" s="7">
        <v>2.923279</v>
      </c>
      <c r="Y233" s="7">
        <v>-0.44080000000000003</v>
      </c>
      <c r="Z233" s="22">
        <f t="shared" si="3"/>
        <v>0.97662600000000011</v>
      </c>
    </row>
    <row r="234" spans="1:26" x14ac:dyDescent="0.25">
      <c r="A234" s="4">
        <v>231</v>
      </c>
      <c r="B234" s="6">
        <v>2026</v>
      </c>
      <c r="C234" s="6">
        <v>3</v>
      </c>
      <c r="D234" s="6">
        <v>403</v>
      </c>
      <c r="E234" s="6">
        <v>8.0500000000000007</v>
      </c>
      <c r="F234" s="39">
        <v>5</v>
      </c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82.959000000000003</v>
      </c>
      <c r="N234" s="21">
        <v>59.351002000000001</v>
      </c>
      <c r="O234" s="7">
        <v>15.237</v>
      </c>
      <c r="P234" s="7"/>
      <c r="Q234" s="7">
        <v>16.938000000000002</v>
      </c>
      <c r="R234" s="35">
        <v>4.2028999999999997E-2</v>
      </c>
      <c r="S234" s="7">
        <v>23.607990999999998</v>
      </c>
      <c r="T234" s="21">
        <v>129.71</v>
      </c>
      <c r="U234" s="7">
        <v>100.8</v>
      </c>
      <c r="V234" s="7">
        <v>6.8188550000000001</v>
      </c>
      <c r="W234" s="7">
        <v>5.2990560000000002</v>
      </c>
      <c r="X234" s="7">
        <v>16.789145000000001</v>
      </c>
      <c r="Y234" s="7">
        <v>1.51979</v>
      </c>
      <c r="Z234" s="22">
        <f t="shared" si="3"/>
        <v>1.3635090000000003</v>
      </c>
    </row>
    <row r="235" spans="1:26" x14ac:dyDescent="0.25">
      <c r="A235" s="4">
        <v>232</v>
      </c>
      <c r="B235" s="6">
        <v>2026</v>
      </c>
      <c r="C235" s="6">
        <v>3</v>
      </c>
      <c r="D235" s="6">
        <v>403</v>
      </c>
      <c r="E235" s="6">
        <v>8.0500000000000007</v>
      </c>
      <c r="F235" s="39">
        <v>5</v>
      </c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3497.31</v>
      </c>
      <c r="M235" s="20">
        <v>78.257000000000005</v>
      </c>
      <c r="N235" s="21">
        <v>58.792006000000001</v>
      </c>
      <c r="O235" s="7">
        <v>15.237</v>
      </c>
      <c r="P235" s="7"/>
      <c r="Q235" s="7">
        <v>16.811</v>
      </c>
      <c r="R235" s="35">
        <v>4.1714000000000001E-2</v>
      </c>
      <c r="S235" s="7">
        <v>19.465004</v>
      </c>
      <c r="T235" s="21">
        <v>99.67</v>
      </c>
      <c r="U235" s="7">
        <v>104</v>
      </c>
      <c r="V235" s="7">
        <v>5.2396520000000004</v>
      </c>
      <c r="W235" s="7">
        <v>5.4672799999999997</v>
      </c>
      <c r="X235" s="7">
        <v>14.225348</v>
      </c>
      <c r="Y235" s="7">
        <v>-0.22762399999999999</v>
      </c>
      <c r="Z235" s="22">
        <f t="shared" si="3"/>
        <v>1.3532855000000001</v>
      </c>
    </row>
    <row r="236" spans="1:26" x14ac:dyDescent="0.25">
      <c r="A236" s="4">
        <v>233</v>
      </c>
      <c r="B236" s="6">
        <v>2026</v>
      </c>
      <c r="C236" s="6">
        <v>3</v>
      </c>
      <c r="D236" s="6">
        <v>403</v>
      </c>
      <c r="E236" s="6">
        <v>8.0500000000000007</v>
      </c>
      <c r="F236" s="39">
        <v>5</v>
      </c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77.56</v>
      </c>
      <c r="N236" s="21">
        <v>56.303009000000003</v>
      </c>
      <c r="O236" s="7">
        <v>15.237</v>
      </c>
      <c r="P236" s="7"/>
      <c r="Q236" s="7">
        <v>16.085999999999999</v>
      </c>
      <c r="R236" s="35">
        <v>3.9914999999999999E-2</v>
      </c>
      <c r="S236" s="7">
        <v>21.256992</v>
      </c>
      <c r="T236" s="21">
        <v>89.9</v>
      </c>
      <c r="U236" s="7">
        <v>82</v>
      </c>
      <c r="V236" s="7">
        <v>4.7260429999999998</v>
      </c>
      <c r="W236" s="7">
        <v>4.31074</v>
      </c>
      <c r="X236" s="7">
        <v>16.530954999999999</v>
      </c>
      <c r="Y236" s="7">
        <v>0.41529500000000003</v>
      </c>
      <c r="Z236" s="22">
        <f t="shared" si="3"/>
        <v>1.294923</v>
      </c>
    </row>
    <row r="237" spans="1:26" x14ac:dyDescent="0.25">
      <c r="A237" s="4">
        <v>234</v>
      </c>
      <c r="B237" s="6">
        <v>2026</v>
      </c>
      <c r="C237" s="6">
        <v>3</v>
      </c>
      <c r="D237" s="6">
        <v>403</v>
      </c>
      <c r="E237" s="6">
        <v>8.0500000000000007</v>
      </c>
      <c r="F237" s="39">
        <v>5</v>
      </c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79.599000000000004</v>
      </c>
      <c r="N237" s="21">
        <v>54.886012000000001</v>
      </c>
      <c r="O237" s="7">
        <v>15.237</v>
      </c>
      <c r="P237" s="7"/>
      <c r="Q237" s="7">
        <v>11.627000000000001</v>
      </c>
      <c r="R237" s="35">
        <v>2.8851000000000002E-2</v>
      </c>
      <c r="S237" s="7">
        <v>24.713023</v>
      </c>
      <c r="T237" s="21">
        <v>131.81</v>
      </c>
      <c r="U237" s="7">
        <v>89</v>
      </c>
      <c r="V237" s="7">
        <v>6.929252</v>
      </c>
      <c r="W237" s="7">
        <v>4.6787299999999998</v>
      </c>
      <c r="X237" s="7">
        <v>17.783747999999999</v>
      </c>
      <c r="Y237" s="7">
        <v>2.2505449999999998</v>
      </c>
      <c r="Z237" s="22">
        <f t="shared" si="3"/>
        <v>0.93597350000000024</v>
      </c>
    </row>
    <row r="238" spans="1:26" x14ac:dyDescent="0.25">
      <c r="A238" s="4">
        <v>235</v>
      </c>
      <c r="B238" s="6">
        <v>2026</v>
      </c>
      <c r="C238" s="6">
        <v>3</v>
      </c>
      <c r="D238" s="6">
        <v>403</v>
      </c>
      <c r="E238" s="6">
        <v>8.0500000000000007</v>
      </c>
      <c r="F238" s="39">
        <v>5</v>
      </c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1959.28</v>
      </c>
      <c r="M238" s="20">
        <v>37.29</v>
      </c>
      <c r="N238" s="21">
        <v>28.153002999999998</v>
      </c>
      <c r="O238" s="7">
        <v>15.237</v>
      </c>
      <c r="P238" s="7"/>
      <c r="Q238" s="7">
        <v>14.369</v>
      </c>
      <c r="R238" s="35">
        <v>3.5654999999999999E-2</v>
      </c>
      <c r="S238" s="7">
        <v>9.1370000000000005</v>
      </c>
      <c r="T238" s="21">
        <v>67.63</v>
      </c>
      <c r="U238" s="7">
        <v>66.385000000000005</v>
      </c>
      <c r="V238" s="7">
        <v>3.5553089999999998</v>
      </c>
      <c r="W238" s="7">
        <v>3.4898600000000002</v>
      </c>
      <c r="X238" s="7">
        <v>5.5816920000000003</v>
      </c>
      <c r="Y238" s="7">
        <v>6.5448999999999993E-2</v>
      </c>
      <c r="Z238" s="22">
        <f t="shared" si="3"/>
        <v>1.1567045</v>
      </c>
    </row>
    <row r="239" spans="1:26" x14ac:dyDescent="0.25">
      <c r="A239" s="4">
        <v>236</v>
      </c>
      <c r="B239" s="6">
        <v>2026</v>
      </c>
      <c r="C239" s="6">
        <v>3</v>
      </c>
      <c r="D239" s="6">
        <v>403</v>
      </c>
      <c r="E239" s="6">
        <v>8.0500000000000007</v>
      </c>
      <c r="F239" s="39">
        <v>5</v>
      </c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58.261000000000003</v>
      </c>
      <c r="N239" s="21">
        <v>40.475002000000003</v>
      </c>
      <c r="O239" s="7">
        <v>15.237</v>
      </c>
      <c r="P239" s="7"/>
      <c r="Q239" s="7">
        <v>12.494999999999999</v>
      </c>
      <c r="R239" s="35">
        <v>3.1005000000000001E-2</v>
      </c>
      <c r="S239" s="7">
        <v>17.785996999999998</v>
      </c>
      <c r="T239" s="21">
        <v>113.09</v>
      </c>
      <c r="U239" s="7">
        <v>114.96299999999999</v>
      </c>
      <c r="V239" s="7">
        <v>5.9451409999999996</v>
      </c>
      <c r="W239" s="7">
        <v>6.0436050000000003</v>
      </c>
      <c r="X239" s="7">
        <v>11.840857</v>
      </c>
      <c r="Y239" s="7">
        <v>-9.8466999999999999E-2</v>
      </c>
      <c r="Z239" s="22">
        <f t="shared" si="3"/>
        <v>1.0058475</v>
      </c>
    </row>
    <row r="240" spans="1:26" x14ac:dyDescent="0.25">
      <c r="A240" s="4">
        <v>237</v>
      </c>
      <c r="B240" s="6">
        <v>2026</v>
      </c>
      <c r="C240" s="6">
        <v>3</v>
      </c>
      <c r="D240" s="6">
        <v>403</v>
      </c>
      <c r="E240" s="6">
        <v>8.0500000000000007</v>
      </c>
      <c r="F240" s="39">
        <v>5</v>
      </c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59.537999999999997</v>
      </c>
      <c r="N240" s="21">
        <v>40.608989999999999</v>
      </c>
      <c r="O240" s="7">
        <v>15.237</v>
      </c>
      <c r="P240" s="7"/>
      <c r="Q240" s="7">
        <v>12.559000000000001</v>
      </c>
      <c r="R240" s="35">
        <v>3.1164000000000001E-2</v>
      </c>
      <c r="S240" s="7">
        <v>18.929002000000001</v>
      </c>
      <c r="T240" s="21">
        <v>129.56</v>
      </c>
      <c r="U240" s="7">
        <v>117</v>
      </c>
      <c r="V240" s="7">
        <v>6.8109690000000001</v>
      </c>
      <c r="W240" s="7">
        <v>6.15069</v>
      </c>
      <c r="X240" s="7">
        <v>12.118034</v>
      </c>
      <c r="Y240" s="7">
        <v>0.66028100000000001</v>
      </c>
      <c r="Z240" s="22">
        <f t="shared" si="3"/>
        <v>1.0109995000000003</v>
      </c>
    </row>
    <row r="241" spans="1:26" x14ac:dyDescent="0.25">
      <c r="A241" s="4">
        <v>238</v>
      </c>
      <c r="B241" s="6">
        <v>2026</v>
      </c>
      <c r="C241" s="6">
        <v>3</v>
      </c>
      <c r="D241" s="6">
        <v>403</v>
      </c>
      <c r="E241" s="6">
        <v>8.0500000000000007</v>
      </c>
      <c r="F241" s="39">
        <v>5</v>
      </c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52.167999999999999</v>
      </c>
      <c r="N241" s="21">
        <v>34.645001000000001</v>
      </c>
      <c r="O241" s="7">
        <v>15.237</v>
      </c>
      <c r="P241" s="7"/>
      <c r="Q241" s="7">
        <v>10.711</v>
      </c>
      <c r="R241" s="35">
        <v>2.6578999999999998E-2</v>
      </c>
      <c r="S241" s="7">
        <v>17.523002999999999</v>
      </c>
      <c r="T241" s="21">
        <v>105.38</v>
      </c>
      <c r="U241" s="7">
        <v>96.5</v>
      </c>
      <c r="V241" s="7">
        <v>5.5398269999999998</v>
      </c>
      <c r="W241" s="7">
        <v>5.0730050000000002</v>
      </c>
      <c r="X241" s="7">
        <v>11.983174999999999</v>
      </c>
      <c r="Y241" s="7">
        <v>0.46682499999999999</v>
      </c>
      <c r="Z241" s="22">
        <f t="shared" si="3"/>
        <v>0.86223550000000004</v>
      </c>
    </row>
    <row r="242" spans="1:26" x14ac:dyDescent="0.25">
      <c r="A242" s="4">
        <v>239</v>
      </c>
      <c r="B242" s="6">
        <v>2026</v>
      </c>
      <c r="C242" s="6">
        <v>3</v>
      </c>
      <c r="D242" s="6">
        <v>403</v>
      </c>
      <c r="E242" s="6">
        <v>8.0500000000000007</v>
      </c>
      <c r="F242" s="39">
        <v>5</v>
      </c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40.125</v>
      </c>
      <c r="N242" s="21">
        <v>29.836001</v>
      </c>
      <c r="O242" s="7">
        <v>15.237</v>
      </c>
      <c r="P242" s="7"/>
      <c r="Q242" s="7">
        <v>15.096</v>
      </c>
      <c r="R242" s="35">
        <v>3.746E-2</v>
      </c>
      <c r="S242" s="7">
        <v>10.288997</v>
      </c>
      <c r="T242" s="21">
        <v>83.99</v>
      </c>
      <c r="U242" s="7">
        <v>61.5</v>
      </c>
      <c r="V242" s="7">
        <v>4.4153539999999998</v>
      </c>
      <c r="W242" s="7">
        <v>3.2330549999999998</v>
      </c>
      <c r="X242" s="7">
        <v>5.8736449999999998</v>
      </c>
      <c r="Y242" s="7">
        <v>1.182296</v>
      </c>
      <c r="Z242" s="22">
        <f t="shared" si="3"/>
        <v>1.2152280000000002</v>
      </c>
    </row>
    <row r="243" spans="1:26" x14ac:dyDescent="0.25">
      <c r="A243" s="4">
        <v>240</v>
      </c>
      <c r="B243" s="6">
        <v>2026</v>
      </c>
      <c r="C243" s="6">
        <v>3</v>
      </c>
      <c r="D243" s="6">
        <v>403</v>
      </c>
      <c r="E243" s="6">
        <v>8.0500000000000007</v>
      </c>
      <c r="F243" s="39">
        <v>5</v>
      </c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37.392000000000003</v>
      </c>
      <c r="N243" s="21">
        <v>26.845006999999999</v>
      </c>
      <c r="O243" s="7">
        <v>15.237</v>
      </c>
      <c r="P243" s="7"/>
      <c r="Q243" s="7">
        <v>13.592000000000001</v>
      </c>
      <c r="R243" s="35">
        <v>3.3728000000000001E-2</v>
      </c>
      <c r="S243" s="7">
        <v>10.547000000000001</v>
      </c>
      <c r="T243" s="21">
        <v>61.603999999999999</v>
      </c>
      <c r="U243" s="7">
        <v>45</v>
      </c>
      <c r="V243" s="7">
        <v>3.2385220000000001</v>
      </c>
      <c r="W243" s="7">
        <v>2.36565</v>
      </c>
      <c r="X243" s="7">
        <v>7.3084769999999999</v>
      </c>
      <c r="Y243" s="7">
        <v>0</v>
      </c>
      <c r="Z243" s="22">
        <f t="shared" si="3"/>
        <v>1.0941560000000001</v>
      </c>
    </row>
    <row r="244" spans="1:26" x14ac:dyDescent="0.25">
      <c r="A244" s="4">
        <v>241</v>
      </c>
      <c r="B244" s="6">
        <v>2026</v>
      </c>
      <c r="C244" s="6">
        <v>3</v>
      </c>
      <c r="D244" s="6">
        <v>403</v>
      </c>
      <c r="E244" s="6">
        <v>8.0500000000000007</v>
      </c>
      <c r="F244" s="39">
        <v>5</v>
      </c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35.689</v>
      </c>
      <c r="N244" s="21">
        <v>25.894995000000002</v>
      </c>
      <c r="O244" s="7">
        <v>15.237</v>
      </c>
      <c r="P244" s="7"/>
      <c r="Q244" s="7">
        <v>13.097</v>
      </c>
      <c r="R244" s="35">
        <v>3.2499E-2</v>
      </c>
      <c r="S244" s="7">
        <v>9.794003</v>
      </c>
      <c r="T244" s="21">
        <v>80.793999999999997</v>
      </c>
      <c r="U244" s="7">
        <v>84.611999999999995</v>
      </c>
      <c r="V244" s="7">
        <v>4.2473409999999996</v>
      </c>
      <c r="W244" s="7">
        <v>4.4480529999999998</v>
      </c>
      <c r="X244" s="7">
        <v>5.5466579999999999</v>
      </c>
      <c r="Y244" s="7">
        <v>-0.200709</v>
      </c>
      <c r="Z244" s="22">
        <f t="shared" si="3"/>
        <v>1.0543085000000001</v>
      </c>
    </row>
    <row r="245" spans="1:26" x14ac:dyDescent="0.25">
      <c r="A245" s="4">
        <v>242</v>
      </c>
      <c r="B245" s="6">
        <v>2026</v>
      </c>
      <c r="C245" s="6">
        <v>3</v>
      </c>
      <c r="D245" s="6">
        <v>403</v>
      </c>
      <c r="E245" s="6">
        <v>8.0500000000000007</v>
      </c>
      <c r="F245" s="39">
        <v>5</v>
      </c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40.996000000000002</v>
      </c>
      <c r="N245" s="21">
        <v>30.136005999999998</v>
      </c>
      <c r="O245" s="7">
        <v>15.237</v>
      </c>
      <c r="P245" s="7"/>
      <c r="Q245" s="7">
        <v>14.481000000000002</v>
      </c>
      <c r="R245" s="35">
        <v>3.5933E-2</v>
      </c>
      <c r="S245" s="7">
        <v>10.859991000000001</v>
      </c>
      <c r="T245" s="21">
        <v>63.04</v>
      </c>
      <c r="U245" s="7">
        <v>44</v>
      </c>
      <c r="V245" s="7">
        <v>3.3140130000000001</v>
      </c>
      <c r="W245" s="7">
        <v>2.3130799999999998</v>
      </c>
      <c r="X245" s="7">
        <v>7.5459870000000002</v>
      </c>
      <c r="Y245" s="7">
        <v>1.0009239999999999</v>
      </c>
      <c r="Z245" s="22">
        <f t="shared" si="3"/>
        <v>1.1657205000000002</v>
      </c>
    </row>
    <row r="246" spans="1:26" x14ac:dyDescent="0.25">
      <c r="A246" s="4">
        <v>243</v>
      </c>
      <c r="B246" s="6">
        <v>2026</v>
      </c>
      <c r="C246" s="6">
        <v>3</v>
      </c>
      <c r="D246" s="6">
        <v>403</v>
      </c>
      <c r="E246" s="6">
        <v>8.0500000000000007</v>
      </c>
      <c r="F246" s="39">
        <v>5</v>
      </c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38.906999999999996</v>
      </c>
      <c r="N246" s="21">
        <v>28.528001</v>
      </c>
      <c r="O246" s="7">
        <v>15.237</v>
      </c>
      <c r="P246" s="7"/>
      <c r="Q246" s="7">
        <v>14.388</v>
      </c>
      <c r="R246" s="35">
        <v>3.5701999999999998E-2</v>
      </c>
      <c r="S246" s="7">
        <v>10.379004</v>
      </c>
      <c r="T246" s="21">
        <v>81.19</v>
      </c>
      <c r="U246" s="7">
        <v>80.5</v>
      </c>
      <c r="V246" s="7">
        <v>4.2681579999999997</v>
      </c>
      <c r="W246" s="7">
        <v>4.2318850000000001</v>
      </c>
      <c r="X246" s="7">
        <v>6.1108419999999999</v>
      </c>
      <c r="Y246" s="7">
        <v>3.6276999999999997E-2</v>
      </c>
      <c r="Z246" s="22">
        <f t="shared" si="3"/>
        <v>1.158234</v>
      </c>
    </row>
    <row r="247" spans="1:26" x14ac:dyDescent="0.25">
      <c r="A247" s="4">
        <v>244</v>
      </c>
      <c r="B247" s="6">
        <v>2026</v>
      </c>
      <c r="C247" s="6">
        <v>3</v>
      </c>
      <c r="D247" s="6">
        <v>403</v>
      </c>
      <c r="E247" s="6">
        <v>8.0500000000000007</v>
      </c>
      <c r="F247" s="39">
        <v>5</v>
      </c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26.431999999999999</v>
      </c>
      <c r="N247" s="21">
        <v>18.164991000000001</v>
      </c>
      <c r="O247" s="7">
        <v>15.237</v>
      </c>
      <c r="P247" s="7"/>
      <c r="Q247" s="7">
        <v>11.653</v>
      </c>
      <c r="R247" s="35">
        <v>2.8916000000000001E-2</v>
      </c>
      <c r="S247" s="7">
        <v>8.2670089999999998</v>
      </c>
      <c r="T247" s="21">
        <v>41.19</v>
      </c>
      <c r="U247" s="7">
        <v>28</v>
      </c>
      <c r="V247" s="7">
        <v>2.1653579999999999</v>
      </c>
      <c r="W247" s="7">
        <v>1.4719599999999999</v>
      </c>
      <c r="X247" s="7">
        <v>6.1016440000000003</v>
      </c>
      <c r="Y247" s="7">
        <v>0.693407</v>
      </c>
      <c r="Z247" s="22">
        <f t="shared" si="3"/>
        <v>0.93806650000000014</v>
      </c>
    </row>
    <row r="248" spans="1:26" x14ac:dyDescent="0.25">
      <c r="A248" s="4">
        <v>245</v>
      </c>
      <c r="B248" s="6">
        <v>2026</v>
      </c>
      <c r="C248" s="6">
        <v>3</v>
      </c>
      <c r="D248" s="6">
        <v>403</v>
      </c>
      <c r="E248" s="6">
        <v>8.0500000000000007</v>
      </c>
      <c r="F248" s="39">
        <v>5</v>
      </c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33.533999999999999</v>
      </c>
      <c r="N248" s="21">
        <v>23.106000000000002</v>
      </c>
      <c r="O248" s="7">
        <v>15.237</v>
      </c>
      <c r="P248" s="7"/>
      <c r="Q248" s="7">
        <v>11.041</v>
      </c>
      <c r="R248" s="35">
        <v>2.7397000000000001E-2</v>
      </c>
      <c r="S248" s="7">
        <v>10.428003</v>
      </c>
      <c r="T248" s="21">
        <v>71.010000000000005</v>
      </c>
      <c r="U248" s="7">
        <v>63.2</v>
      </c>
      <c r="V248" s="7">
        <v>3.732996</v>
      </c>
      <c r="W248" s="7">
        <v>3.3224239999999998</v>
      </c>
      <c r="X248" s="7">
        <v>6.6950029999999998</v>
      </c>
      <c r="Y248" s="7">
        <v>0.41057500000000002</v>
      </c>
      <c r="Z248" s="22">
        <f t="shared" si="3"/>
        <v>0.8888005000000001</v>
      </c>
    </row>
    <row r="249" spans="1:26" x14ac:dyDescent="0.25">
      <c r="A249" s="4">
        <v>246</v>
      </c>
      <c r="B249" s="6">
        <v>2026</v>
      </c>
      <c r="C249" s="6">
        <v>3</v>
      </c>
      <c r="D249" s="6">
        <v>403</v>
      </c>
      <c r="E249" s="6">
        <v>8.0500000000000007</v>
      </c>
      <c r="F249" s="39">
        <v>5</v>
      </c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29.946000000000002</v>
      </c>
      <c r="N249" s="21">
        <v>20.813001</v>
      </c>
      <c r="O249" s="7">
        <v>15.237</v>
      </c>
      <c r="P249" s="7"/>
      <c r="Q249" s="7">
        <v>13.419</v>
      </c>
      <c r="R249" s="35">
        <v>3.3298000000000001E-2</v>
      </c>
      <c r="S249" s="7">
        <v>9.1330039999999997</v>
      </c>
      <c r="T249" s="21">
        <v>61.38</v>
      </c>
      <c r="U249" s="7">
        <v>52</v>
      </c>
      <c r="V249" s="7">
        <v>3.226747</v>
      </c>
      <c r="W249" s="7">
        <v>2.7336399999999998</v>
      </c>
      <c r="X249" s="7">
        <v>5.9062539999999997</v>
      </c>
      <c r="Y249" s="7">
        <v>0.49311100000000002</v>
      </c>
      <c r="Z249" s="22">
        <f t="shared" si="3"/>
        <v>1.0802295000000002</v>
      </c>
    </row>
    <row r="250" spans="1:26" x14ac:dyDescent="0.25">
      <c r="A250" s="4">
        <v>247</v>
      </c>
      <c r="B250" s="6">
        <v>2026</v>
      </c>
      <c r="C250" s="6">
        <v>3</v>
      </c>
      <c r="D250" s="6">
        <v>403</v>
      </c>
      <c r="E250" s="6">
        <v>8.0500000000000007</v>
      </c>
      <c r="F250" s="39">
        <v>5</v>
      </c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29.78</v>
      </c>
      <c r="N250" s="21">
        <v>21.104001</v>
      </c>
      <c r="O250" s="7">
        <v>15.237</v>
      </c>
      <c r="P250" s="7"/>
      <c r="Q250" s="7">
        <v>13.71</v>
      </c>
      <c r="R250" s="35">
        <v>3.4021000000000003E-2</v>
      </c>
      <c r="S250" s="7">
        <v>8.6760000000000002</v>
      </c>
      <c r="T250" s="21">
        <v>44.2</v>
      </c>
      <c r="U250" s="7">
        <v>28</v>
      </c>
      <c r="V250" s="7">
        <v>2.3235939999999999</v>
      </c>
      <c r="W250" s="7">
        <v>1.4719599999999999</v>
      </c>
      <c r="X250" s="7">
        <v>6.3524050000000001</v>
      </c>
      <c r="Y250" s="7">
        <v>0.851634</v>
      </c>
      <c r="Z250" s="22">
        <f t="shared" si="3"/>
        <v>1.1036550000000001</v>
      </c>
    </row>
    <row r="251" spans="1:26" x14ac:dyDescent="0.25">
      <c r="A251" s="4">
        <v>248</v>
      </c>
      <c r="B251" s="6">
        <v>2026</v>
      </c>
      <c r="C251" s="6">
        <v>3</v>
      </c>
      <c r="D251" s="6">
        <v>403</v>
      </c>
      <c r="E251" s="6">
        <v>8.0500000000000007</v>
      </c>
      <c r="F251" s="39">
        <v>5</v>
      </c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34.673000000000002</v>
      </c>
      <c r="N251" s="21">
        <v>23.064996000000001</v>
      </c>
      <c r="O251" s="7">
        <v>15.237</v>
      </c>
      <c r="P251" s="7"/>
      <c r="Q251" s="7">
        <v>11.027000000000001</v>
      </c>
      <c r="R251" s="35">
        <v>2.7362999999999998E-2</v>
      </c>
      <c r="S251" s="7">
        <v>11.608007000000001</v>
      </c>
      <c r="T251" s="21">
        <v>63.83</v>
      </c>
      <c r="U251" s="7">
        <v>40</v>
      </c>
      <c r="V251" s="7">
        <v>3.3555429999999999</v>
      </c>
      <c r="W251" s="7">
        <v>2.1027999999999998</v>
      </c>
      <c r="X251" s="7">
        <v>8.2524560000000005</v>
      </c>
      <c r="Y251" s="7">
        <v>1.25275</v>
      </c>
      <c r="Z251" s="22">
        <f t="shared" si="3"/>
        <v>0.88767350000000023</v>
      </c>
    </row>
    <row r="252" spans="1:26" x14ac:dyDescent="0.25">
      <c r="A252" s="4">
        <v>249</v>
      </c>
      <c r="B252" s="6">
        <v>2026</v>
      </c>
      <c r="C252" s="6">
        <v>3</v>
      </c>
      <c r="D252" s="6">
        <v>403</v>
      </c>
      <c r="E252" s="6">
        <v>8.0500000000000007</v>
      </c>
      <c r="F252" s="39">
        <v>5</v>
      </c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27.422000000000001</v>
      </c>
      <c r="N252" s="21">
        <v>18.799996</v>
      </c>
      <c r="O252" s="7">
        <v>15.237</v>
      </c>
      <c r="P252" s="7"/>
      <c r="Q252" s="7">
        <v>12.218</v>
      </c>
      <c r="R252" s="35">
        <v>3.0317E-2</v>
      </c>
      <c r="S252" s="7">
        <v>8.6220099999999995</v>
      </c>
      <c r="T252" s="21">
        <v>45.69</v>
      </c>
      <c r="U252" s="7">
        <v>38</v>
      </c>
      <c r="V252" s="7">
        <v>2.401923</v>
      </c>
      <c r="W252" s="7">
        <v>1.99766</v>
      </c>
      <c r="X252" s="7">
        <v>6.2200759999999997</v>
      </c>
      <c r="Y252" s="7">
        <v>0.40427299999999999</v>
      </c>
      <c r="Z252" s="22">
        <f t="shared" si="3"/>
        <v>0.98354900000000012</v>
      </c>
    </row>
    <row r="253" spans="1:26" x14ac:dyDescent="0.25">
      <c r="A253" s="4">
        <v>250</v>
      </c>
      <c r="B253" s="6">
        <v>2026</v>
      </c>
      <c r="C253" s="6">
        <v>3</v>
      </c>
      <c r="D253" s="6">
        <v>403</v>
      </c>
      <c r="E253" s="6">
        <v>8.0500000000000007</v>
      </c>
      <c r="F253" s="39">
        <v>5</v>
      </c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92.031000000000006</v>
      </c>
      <c r="N253" s="21">
        <v>60.871997999999998</v>
      </c>
      <c r="O253" s="7">
        <v>15.237</v>
      </c>
      <c r="P253" s="7"/>
      <c r="Q253" s="7">
        <v>12.274999999999999</v>
      </c>
      <c r="R253" s="35">
        <v>3.0460000000000001E-2</v>
      </c>
      <c r="S253" s="7">
        <v>31.158999999999999</v>
      </c>
      <c r="T253" s="21">
        <v>127.7</v>
      </c>
      <c r="U253" s="7">
        <v>94.117999999999995</v>
      </c>
      <c r="V253" s="7">
        <v>6.7131889999999999</v>
      </c>
      <c r="W253" s="7">
        <v>4.9477830000000003</v>
      </c>
      <c r="X253" s="7">
        <v>24.445805</v>
      </c>
      <c r="Y253" s="7">
        <v>0</v>
      </c>
      <c r="Z253" s="22">
        <f t="shared" si="3"/>
        <v>0.9881375</v>
      </c>
    </row>
    <row r="254" spans="1:26" x14ac:dyDescent="0.25">
      <c r="A254" s="4">
        <v>251</v>
      </c>
      <c r="B254" s="6">
        <v>2026</v>
      </c>
      <c r="C254" s="6">
        <v>3</v>
      </c>
      <c r="D254" s="6">
        <v>403</v>
      </c>
      <c r="E254" s="6">
        <v>8.0500000000000007</v>
      </c>
      <c r="F254" s="39">
        <v>5</v>
      </c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103.953</v>
      </c>
      <c r="N254" s="21">
        <v>67.832988</v>
      </c>
      <c r="O254" s="7">
        <v>15.237</v>
      </c>
      <c r="P254" s="7"/>
      <c r="Q254" s="7">
        <v>13.632999999999999</v>
      </c>
      <c r="R254" s="35">
        <v>3.3828999999999998E-2</v>
      </c>
      <c r="S254" s="7">
        <v>36.119999999999997</v>
      </c>
      <c r="T254" s="21">
        <v>159.76</v>
      </c>
      <c r="U254" s="7">
        <v>132.5</v>
      </c>
      <c r="V254" s="7">
        <v>8.3985830000000004</v>
      </c>
      <c r="W254" s="7">
        <v>6.9655250000000004</v>
      </c>
      <c r="X254" s="7">
        <v>27.721412000000001</v>
      </c>
      <c r="Y254" s="7">
        <v>0</v>
      </c>
      <c r="Z254" s="22">
        <f t="shared" si="3"/>
        <v>1.0974565000000001</v>
      </c>
    </row>
    <row r="255" spans="1:26" x14ac:dyDescent="0.25">
      <c r="A255" s="4">
        <v>252</v>
      </c>
      <c r="B255" s="6">
        <v>2026</v>
      </c>
      <c r="C255" s="6">
        <v>3</v>
      </c>
      <c r="D255" s="6">
        <v>403</v>
      </c>
      <c r="E255" s="6">
        <v>8.0500000000000007</v>
      </c>
      <c r="F255" s="39">
        <v>5</v>
      </c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41.768000000000001</v>
      </c>
      <c r="N255" s="21">
        <v>30.889005999999998</v>
      </c>
      <c r="O255" s="7">
        <v>15.237</v>
      </c>
      <c r="P255" s="7"/>
      <c r="Q255" s="7">
        <v>11.657</v>
      </c>
      <c r="R255" s="35">
        <v>2.8924999999999999E-2</v>
      </c>
      <c r="S255" s="7">
        <v>10.879002</v>
      </c>
      <c r="T255" s="21">
        <v>71.313999999999993</v>
      </c>
      <c r="U255" s="7">
        <v>42</v>
      </c>
      <c r="V255" s="7">
        <v>3.748977</v>
      </c>
      <c r="W255" s="7">
        <v>2.2079399999999998</v>
      </c>
      <c r="X255" s="7">
        <v>7.1300239999999997</v>
      </c>
      <c r="Y255" s="7">
        <v>1.541039</v>
      </c>
      <c r="Z255" s="22">
        <f t="shared" si="3"/>
        <v>0.93838850000000007</v>
      </c>
    </row>
    <row r="256" spans="1:26" x14ac:dyDescent="0.25">
      <c r="A256" s="4">
        <v>253</v>
      </c>
      <c r="B256" s="6">
        <v>2026</v>
      </c>
      <c r="C256" s="6">
        <v>3</v>
      </c>
      <c r="D256" s="6">
        <v>403</v>
      </c>
      <c r="E256" s="6">
        <v>8.0500000000000007</v>
      </c>
      <c r="F256" s="39">
        <v>5</v>
      </c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19.646000000000001</v>
      </c>
      <c r="N256" s="21">
        <v>12.532995</v>
      </c>
      <c r="O256" s="7">
        <v>15.237</v>
      </c>
      <c r="P256" s="7"/>
      <c r="Q256" s="7">
        <v>11.409000000000001</v>
      </c>
      <c r="R256" s="35">
        <v>2.8309000000000001E-2</v>
      </c>
      <c r="S256" s="7">
        <v>7.1129980000000002</v>
      </c>
      <c r="T256" s="21">
        <v>48.784999999999997</v>
      </c>
      <c r="U256" s="7">
        <v>47</v>
      </c>
      <c r="V256" s="7">
        <v>2.5646270000000002</v>
      </c>
      <c r="W256" s="7">
        <v>2.47079</v>
      </c>
      <c r="X256" s="7">
        <v>4.5483729999999998</v>
      </c>
      <c r="Y256" s="7">
        <v>9.3835000000000002E-2</v>
      </c>
      <c r="Z256" s="22">
        <f t="shared" si="3"/>
        <v>0.91842450000000009</v>
      </c>
    </row>
    <row r="257" spans="1:26" x14ac:dyDescent="0.25">
      <c r="A257" s="4">
        <v>254</v>
      </c>
      <c r="B257" s="6">
        <v>2026</v>
      </c>
      <c r="C257" s="6">
        <v>3</v>
      </c>
      <c r="D257" s="6">
        <v>403</v>
      </c>
      <c r="E257" s="6">
        <v>8.0500000000000007</v>
      </c>
      <c r="F257" s="39">
        <v>5</v>
      </c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20.373999999999999</v>
      </c>
      <c r="N257" s="21">
        <v>13.282999999999999</v>
      </c>
      <c r="O257" s="7">
        <v>15.237</v>
      </c>
      <c r="P257" s="7"/>
      <c r="Q257" s="7">
        <v>12.397</v>
      </c>
      <c r="R257" s="35">
        <v>3.0762000000000001E-2</v>
      </c>
      <c r="S257" s="7">
        <v>7.0910039999999999</v>
      </c>
      <c r="T257" s="21">
        <v>44.795999999999999</v>
      </c>
      <c r="U257" s="7">
        <v>68</v>
      </c>
      <c r="V257" s="7">
        <v>2.3549259999999999</v>
      </c>
      <c r="W257" s="7">
        <v>3.5747599999999999</v>
      </c>
      <c r="X257" s="7">
        <v>4.7360740000000003</v>
      </c>
      <c r="Y257" s="7">
        <v>-1.21983</v>
      </c>
      <c r="Z257" s="22">
        <f t="shared" si="3"/>
        <v>0.99795850000000019</v>
      </c>
    </row>
    <row r="258" spans="1:26" x14ac:dyDescent="0.25">
      <c r="A258" s="4">
        <v>255</v>
      </c>
      <c r="B258" s="6">
        <v>2026</v>
      </c>
      <c r="C258" s="6">
        <v>3</v>
      </c>
      <c r="D258" s="6">
        <v>403</v>
      </c>
      <c r="E258" s="6">
        <v>8.0500000000000007</v>
      </c>
      <c r="F258" s="39">
        <v>5</v>
      </c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35.838999999999999</v>
      </c>
      <c r="N258" s="21">
        <v>24.195005000000002</v>
      </c>
      <c r="O258" s="7">
        <v>15.237</v>
      </c>
      <c r="P258" s="7"/>
      <c r="Q258" s="7">
        <v>11.84</v>
      </c>
      <c r="R258" s="35">
        <v>2.9378000000000001E-2</v>
      </c>
      <c r="S258" s="7">
        <v>11.643997000000001</v>
      </c>
      <c r="T258" s="21">
        <v>76.858999999999995</v>
      </c>
      <c r="U258" s="7">
        <v>81.5</v>
      </c>
      <c r="V258" s="7">
        <v>4.0404780000000002</v>
      </c>
      <c r="W258" s="7">
        <v>4.2844550000000003</v>
      </c>
      <c r="X258" s="7">
        <v>7.6035219999999999</v>
      </c>
      <c r="Y258" s="7">
        <v>-0.24398</v>
      </c>
      <c r="Z258" s="22">
        <f t="shared" si="3"/>
        <v>0.95312000000000008</v>
      </c>
    </row>
    <row r="259" spans="1:26" x14ac:dyDescent="0.25">
      <c r="A259" s="4">
        <v>256</v>
      </c>
      <c r="B259" s="6">
        <v>2026</v>
      </c>
      <c r="C259" s="6">
        <v>3</v>
      </c>
      <c r="D259" s="6">
        <v>403</v>
      </c>
      <c r="E259" s="6">
        <v>8.0500000000000007</v>
      </c>
      <c r="F259" s="39">
        <v>5</v>
      </c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52.640999999999998</v>
      </c>
      <c r="N259" s="21">
        <v>37.381991999999997</v>
      </c>
      <c r="O259" s="7">
        <v>15.237</v>
      </c>
      <c r="P259" s="7"/>
      <c r="Q259" s="7">
        <v>13.77</v>
      </c>
      <c r="R259" s="35">
        <v>3.4168999999999998E-2</v>
      </c>
      <c r="S259" s="7">
        <v>15.259009000000001</v>
      </c>
      <c r="T259" s="21">
        <v>113.75</v>
      </c>
      <c r="U259" s="7">
        <v>100</v>
      </c>
      <c r="V259" s="7">
        <v>5.979838</v>
      </c>
      <c r="W259" s="7">
        <v>5.2569999999999997</v>
      </c>
      <c r="X259" s="7">
        <v>9.2791599999999992</v>
      </c>
      <c r="Y259" s="7">
        <v>0.72284700000000002</v>
      </c>
      <c r="Z259" s="22">
        <f t="shared" si="3"/>
        <v>1.1084849999999999</v>
      </c>
    </row>
    <row r="260" spans="1:26" x14ac:dyDescent="0.25">
      <c r="A260" s="4">
        <v>257</v>
      </c>
      <c r="B260" s="6">
        <v>2026</v>
      </c>
      <c r="C260" s="6">
        <v>3</v>
      </c>
      <c r="D260" s="6">
        <v>403</v>
      </c>
      <c r="E260" s="6">
        <v>8.0500000000000007</v>
      </c>
      <c r="F260" s="39">
        <v>5</v>
      </c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22.530999999999999</v>
      </c>
      <c r="N260" s="21">
        <v>15.974</v>
      </c>
      <c r="O260" s="7">
        <v>15.237</v>
      </c>
      <c r="P260" s="7"/>
      <c r="Q260" s="7">
        <v>14.52</v>
      </c>
      <c r="R260" s="35">
        <v>3.6031000000000001E-2</v>
      </c>
      <c r="S260" s="7">
        <v>6.5570019999999998</v>
      </c>
      <c r="T260" s="21">
        <v>32.296999999999997</v>
      </c>
      <c r="U260" s="7">
        <v>37</v>
      </c>
      <c r="V260" s="7">
        <v>1.6978530000000001</v>
      </c>
      <c r="W260" s="7">
        <v>1.94509</v>
      </c>
      <c r="X260" s="7">
        <v>4.8591480000000002</v>
      </c>
      <c r="Y260" s="7">
        <v>-0.24723500000000001</v>
      </c>
      <c r="Z260" s="22">
        <f t="shared" ref="Z260:Z321" si="4">Q260*E260/100</f>
        <v>1.16886</v>
      </c>
    </row>
    <row r="261" spans="1:26" x14ac:dyDescent="0.25">
      <c r="A261" s="4">
        <v>258</v>
      </c>
      <c r="B261" s="6">
        <v>2026</v>
      </c>
      <c r="C261" s="6">
        <v>3</v>
      </c>
      <c r="D261" s="6">
        <v>403</v>
      </c>
      <c r="E261" s="6">
        <v>8.0500000000000007</v>
      </c>
      <c r="F261" s="39">
        <v>5</v>
      </c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21.602</v>
      </c>
      <c r="N261" s="21">
        <v>15.891999999999999</v>
      </c>
      <c r="O261" s="7">
        <v>15.237</v>
      </c>
      <c r="P261" s="7"/>
      <c r="Q261" s="7">
        <v>14.803000000000001</v>
      </c>
      <c r="R261" s="35">
        <v>3.6732000000000001E-2</v>
      </c>
      <c r="S261" s="7">
        <v>5.71</v>
      </c>
      <c r="T261" s="21">
        <v>30.361999999999998</v>
      </c>
      <c r="U261" s="7">
        <v>31</v>
      </c>
      <c r="V261" s="7">
        <v>1.59613</v>
      </c>
      <c r="W261" s="7">
        <v>1.62967</v>
      </c>
      <c r="X261" s="7">
        <v>4.08033</v>
      </c>
      <c r="Y261" s="7">
        <v>0</v>
      </c>
      <c r="Z261" s="22">
        <f t="shared" si="4"/>
        <v>1.1916415000000002</v>
      </c>
    </row>
    <row r="262" spans="1:26" x14ac:dyDescent="0.25">
      <c r="A262" s="4">
        <v>259</v>
      </c>
      <c r="B262" s="6">
        <v>2026</v>
      </c>
      <c r="C262" s="6">
        <v>3</v>
      </c>
      <c r="D262" s="6">
        <v>403</v>
      </c>
      <c r="E262" s="6">
        <v>8.0500000000000007</v>
      </c>
      <c r="F262" s="39">
        <v>5</v>
      </c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40.753</v>
      </c>
      <c r="N262" s="21">
        <v>27.583998000000001</v>
      </c>
      <c r="O262" s="7">
        <v>15.237</v>
      </c>
      <c r="P262" s="7"/>
      <c r="Q262" s="7">
        <v>12.991000000000001</v>
      </c>
      <c r="R262" s="35">
        <v>3.2236000000000001E-2</v>
      </c>
      <c r="S262" s="7">
        <v>13.168994</v>
      </c>
      <c r="T262" s="21">
        <v>70.959999999999994</v>
      </c>
      <c r="U262" s="7">
        <v>47</v>
      </c>
      <c r="V262" s="7">
        <v>3.7303670000000002</v>
      </c>
      <c r="W262" s="7">
        <v>2.47079</v>
      </c>
      <c r="X262" s="7">
        <v>9.4386349999999997</v>
      </c>
      <c r="Y262" s="7">
        <v>1.259571</v>
      </c>
      <c r="Z262" s="22">
        <f t="shared" si="4"/>
        <v>1.0457755000000002</v>
      </c>
    </row>
    <row r="263" spans="1:26" x14ac:dyDescent="0.25">
      <c r="A263" s="4">
        <v>260</v>
      </c>
      <c r="B263" s="6">
        <v>2026</v>
      </c>
      <c r="C263" s="6">
        <v>3</v>
      </c>
      <c r="D263" s="6">
        <v>403</v>
      </c>
      <c r="E263" s="6">
        <v>8.0500000000000007</v>
      </c>
      <c r="F263" s="39">
        <v>5</v>
      </c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50.220999999999997</v>
      </c>
      <c r="N263" s="21">
        <v>32.348998999999999</v>
      </c>
      <c r="O263" s="7">
        <v>15.237</v>
      </c>
      <c r="P263" s="7"/>
      <c r="Q263" s="7">
        <v>11.863999999999999</v>
      </c>
      <c r="R263" s="35">
        <v>2.9440000000000001E-2</v>
      </c>
      <c r="S263" s="7">
        <v>17.872005999999999</v>
      </c>
      <c r="T263" s="21">
        <v>117.17</v>
      </c>
      <c r="U263" s="7">
        <v>113.5</v>
      </c>
      <c r="V263" s="7">
        <v>6.1596270000000004</v>
      </c>
      <c r="W263" s="7">
        <v>5.9666949999999996</v>
      </c>
      <c r="X263" s="7">
        <v>11.712370999999999</v>
      </c>
      <c r="Y263" s="7">
        <v>0.192938</v>
      </c>
      <c r="Z263" s="22">
        <f t="shared" si="4"/>
        <v>0.95505200000000001</v>
      </c>
    </row>
    <row r="264" spans="1:26" x14ac:dyDescent="0.25">
      <c r="A264" s="4">
        <v>261</v>
      </c>
      <c r="B264" s="6">
        <v>2026</v>
      </c>
      <c r="C264" s="6">
        <v>3</v>
      </c>
      <c r="D264" s="6">
        <v>403</v>
      </c>
      <c r="E264" s="6">
        <v>8.0500000000000007</v>
      </c>
      <c r="F264" s="39">
        <v>5</v>
      </c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12.755000000000001</v>
      </c>
      <c r="N264" s="21">
        <v>8.5339989999999997</v>
      </c>
      <c r="O264" s="7">
        <v>15.237</v>
      </c>
      <c r="P264" s="7"/>
      <c r="Q264" s="7">
        <v>12.56</v>
      </c>
      <c r="R264" s="35">
        <v>3.1167E-2</v>
      </c>
      <c r="S264" s="7">
        <v>4.2209989999999999</v>
      </c>
      <c r="T264" s="21">
        <v>15.852</v>
      </c>
      <c r="U264" s="7">
        <v>12</v>
      </c>
      <c r="V264" s="7">
        <v>0.83333999999999997</v>
      </c>
      <c r="W264" s="7">
        <v>0.63083999999999996</v>
      </c>
      <c r="X264" s="7">
        <v>3.3876599999999999</v>
      </c>
      <c r="Y264" s="7">
        <v>0.20249900000000001</v>
      </c>
      <c r="Z264" s="22">
        <f t="shared" si="4"/>
        <v>1.0110800000000002</v>
      </c>
    </row>
    <row r="265" spans="1:26" x14ac:dyDescent="0.25">
      <c r="A265" s="4">
        <v>262</v>
      </c>
      <c r="B265" s="6">
        <v>2026</v>
      </c>
      <c r="C265" s="6">
        <v>3</v>
      </c>
      <c r="D265" s="6">
        <v>403</v>
      </c>
      <c r="E265" s="6">
        <v>8.0500000000000007</v>
      </c>
      <c r="F265" s="39">
        <v>5</v>
      </c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19.577000000000002</v>
      </c>
      <c r="N265" s="21">
        <v>12.768995</v>
      </c>
      <c r="O265" s="7">
        <v>15.237</v>
      </c>
      <c r="P265" s="7"/>
      <c r="Q265" s="7">
        <v>11.612</v>
      </c>
      <c r="R265" s="35">
        <v>2.8813999999999999E-2</v>
      </c>
      <c r="S265" s="7">
        <v>6.8079980000000004</v>
      </c>
      <c r="T265" s="21">
        <v>41.024000000000001</v>
      </c>
      <c r="U265" s="7">
        <v>35</v>
      </c>
      <c r="V265" s="7">
        <v>2.1566320000000001</v>
      </c>
      <c r="W265" s="7">
        <v>1.83995</v>
      </c>
      <c r="X265" s="7">
        <v>4.6513679999999997</v>
      </c>
      <c r="Y265" s="7">
        <v>0.31668000000000002</v>
      </c>
      <c r="Z265" s="22">
        <f t="shared" si="4"/>
        <v>0.9347660000000001</v>
      </c>
    </row>
    <row r="266" spans="1:26" x14ac:dyDescent="0.25">
      <c r="A266" s="4">
        <v>263</v>
      </c>
      <c r="B266" s="6">
        <v>2026</v>
      </c>
      <c r="C266" s="6">
        <v>3</v>
      </c>
      <c r="D266" s="6">
        <v>403</v>
      </c>
      <c r="E266" s="6">
        <v>8.0500000000000007</v>
      </c>
      <c r="F266" s="39">
        <v>5</v>
      </c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26.169</v>
      </c>
      <c r="N266" s="21">
        <v>19.647002000000001</v>
      </c>
      <c r="O266" s="7">
        <v>15.237</v>
      </c>
      <c r="P266" s="7"/>
      <c r="Q266" s="7">
        <v>14.337000000000002</v>
      </c>
      <c r="R266" s="35">
        <v>3.5576000000000003E-2</v>
      </c>
      <c r="S266" s="7">
        <v>6.5219969999999998</v>
      </c>
      <c r="T266" s="21">
        <v>48.247999999999998</v>
      </c>
      <c r="U266" s="7">
        <v>71</v>
      </c>
      <c r="V266" s="7">
        <v>2.536397</v>
      </c>
      <c r="W266" s="7">
        <v>3.7324700000000002</v>
      </c>
      <c r="X266" s="7">
        <v>3.9856029999999998</v>
      </c>
      <c r="Y266" s="7">
        <v>-1.1960759999999999</v>
      </c>
      <c r="Z266" s="22">
        <f t="shared" si="4"/>
        <v>1.1541285000000001</v>
      </c>
    </row>
    <row r="267" spans="1:26" x14ac:dyDescent="0.25">
      <c r="A267" s="4">
        <v>264</v>
      </c>
      <c r="B267" s="6">
        <v>2026</v>
      </c>
      <c r="C267" s="6">
        <v>3</v>
      </c>
      <c r="D267" s="6">
        <v>403</v>
      </c>
      <c r="E267" s="6">
        <v>8.0500000000000007</v>
      </c>
      <c r="F267" s="39">
        <v>5</v>
      </c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43.24</v>
      </c>
      <c r="N267" s="21">
        <v>32.299992000000003</v>
      </c>
      <c r="O267" s="7">
        <v>15.237</v>
      </c>
      <c r="P267" s="7"/>
      <c r="Q267" s="7">
        <v>15.235999999999999</v>
      </c>
      <c r="R267" s="35">
        <v>3.7804999999999998E-2</v>
      </c>
      <c r="S267" s="7">
        <v>10.940007</v>
      </c>
      <c r="T267" s="21">
        <v>52.3</v>
      </c>
      <c r="U267" s="7">
        <v>46</v>
      </c>
      <c r="V267" s="7">
        <v>2.7494109999999998</v>
      </c>
      <c r="W267" s="7">
        <v>2.4182199999999998</v>
      </c>
      <c r="X267" s="7">
        <v>8.1905900000000003</v>
      </c>
      <c r="Y267" s="7">
        <v>0.33119799999999999</v>
      </c>
      <c r="Z267" s="22">
        <f t="shared" si="4"/>
        <v>1.2264980000000001</v>
      </c>
    </row>
    <row r="268" spans="1:26" x14ac:dyDescent="0.25">
      <c r="A268" s="4">
        <v>265</v>
      </c>
      <c r="B268" s="6">
        <v>2026</v>
      </c>
      <c r="C268" s="6">
        <v>3</v>
      </c>
      <c r="D268" s="6">
        <v>403</v>
      </c>
      <c r="E268" s="6">
        <v>8.0500000000000007</v>
      </c>
      <c r="F268" s="39">
        <v>5</v>
      </c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20.856999999999999</v>
      </c>
      <c r="N268" s="21">
        <v>14.481997</v>
      </c>
      <c r="O268" s="7">
        <v>15.237</v>
      </c>
      <c r="P268" s="7"/>
      <c r="Q268" s="7">
        <v>13.126000000000001</v>
      </c>
      <c r="R268" s="35">
        <v>3.2570000000000002E-2</v>
      </c>
      <c r="S268" s="7">
        <v>6.3750070000000001</v>
      </c>
      <c r="T268" s="21">
        <v>45.66</v>
      </c>
      <c r="U268" s="7">
        <v>45.356999999999999</v>
      </c>
      <c r="V268" s="7">
        <v>2.4003459999999999</v>
      </c>
      <c r="W268" s="7">
        <v>2.3844180000000001</v>
      </c>
      <c r="X268" s="7">
        <v>3.9746540000000001</v>
      </c>
      <c r="Y268" s="7">
        <v>1.5935000000000001E-2</v>
      </c>
      <c r="Z268" s="22">
        <f t="shared" si="4"/>
        <v>1.0566430000000002</v>
      </c>
    </row>
    <row r="269" spans="1:26" x14ac:dyDescent="0.25">
      <c r="A269" s="4">
        <v>266</v>
      </c>
      <c r="B269" s="6">
        <v>2026</v>
      </c>
      <c r="C269" s="6">
        <v>3</v>
      </c>
      <c r="D269" s="6">
        <v>403</v>
      </c>
      <c r="E269" s="6">
        <v>8.0500000000000007</v>
      </c>
      <c r="F269" s="39">
        <v>5</v>
      </c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4990.1899999999996</v>
      </c>
      <c r="M269" s="20">
        <v>83.778999999999996</v>
      </c>
      <c r="N269" s="21">
        <v>56.036000000000001</v>
      </c>
      <c r="O269" s="7">
        <v>15.237</v>
      </c>
      <c r="P269" s="7"/>
      <c r="Q269" s="7">
        <v>11.228999999999999</v>
      </c>
      <c r="R269" s="35">
        <v>2.7864E-2</v>
      </c>
      <c r="S269" s="7">
        <v>27.742999999999999</v>
      </c>
      <c r="T269" s="21">
        <v>179.32</v>
      </c>
      <c r="U269" s="7">
        <v>151.58199999999999</v>
      </c>
      <c r="V269" s="7">
        <v>9.4268520000000002</v>
      </c>
      <c r="W269" s="7">
        <v>7.9686659999999998</v>
      </c>
      <c r="X269" s="7">
        <v>18.31615</v>
      </c>
      <c r="Y269" s="7">
        <v>0</v>
      </c>
      <c r="Z269" s="22">
        <f t="shared" si="4"/>
        <v>0.90393449999999997</v>
      </c>
    </row>
    <row r="270" spans="1:26" x14ac:dyDescent="0.25">
      <c r="A270" s="4">
        <v>267</v>
      </c>
      <c r="B270" s="6">
        <v>2026</v>
      </c>
      <c r="C270" s="6">
        <v>3</v>
      </c>
      <c r="D270" s="6">
        <v>403</v>
      </c>
      <c r="E270" s="6">
        <v>8.0500000000000007</v>
      </c>
      <c r="F270" s="39">
        <v>5</v>
      </c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52.238999999999997</v>
      </c>
      <c r="N270" s="21">
        <v>36.377994999999999</v>
      </c>
      <c r="O270" s="7">
        <v>15.237</v>
      </c>
      <c r="P270" s="7"/>
      <c r="Q270" s="7">
        <v>13.34</v>
      </c>
      <c r="R270" s="35">
        <v>3.3100999999999998E-2</v>
      </c>
      <c r="S270" s="7">
        <v>15.861012000000001</v>
      </c>
      <c r="T270" s="21">
        <v>106.4</v>
      </c>
      <c r="U270" s="7">
        <v>72.5</v>
      </c>
      <c r="V270" s="7">
        <v>5.5934480000000004</v>
      </c>
      <c r="W270" s="7">
        <v>3.8113250000000001</v>
      </c>
      <c r="X270" s="7">
        <v>10.267554000000001</v>
      </c>
      <c r="Y270" s="7">
        <v>1.782135</v>
      </c>
      <c r="Z270" s="22">
        <f t="shared" si="4"/>
        <v>1.0738700000000001</v>
      </c>
    </row>
    <row r="271" spans="1:26" x14ac:dyDescent="0.25">
      <c r="A271" s="4">
        <v>268</v>
      </c>
      <c r="B271" s="6">
        <v>2026</v>
      </c>
      <c r="C271" s="6">
        <v>3</v>
      </c>
      <c r="D271" s="6">
        <v>403</v>
      </c>
      <c r="E271" s="6">
        <v>8.0500000000000007</v>
      </c>
      <c r="F271" s="39">
        <v>5</v>
      </c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28.702000000000002</v>
      </c>
      <c r="N271" s="21">
        <v>20.222004999999999</v>
      </c>
      <c r="O271" s="7">
        <v>15.237</v>
      </c>
      <c r="P271" s="7"/>
      <c r="Q271" s="7">
        <v>14.916</v>
      </c>
      <c r="R271" s="35">
        <v>3.7012999999999997E-2</v>
      </c>
      <c r="S271" s="7">
        <v>8.48</v>
      </c>
      <c r="T271" s="21">
        <v>48.29</v>
      </c>
      <c r="U271" s="7">
        <v>47</v>
      </c>
      <c r="V271" s="7">
        <v>2.538605</v>
      </c>
      <c r="W271" s="7">
        <v>2.47079</v>
      </c>
      <c r="X271" s="7">
        <v>5.941395</v>
      </c>
      <c r="Y271" s="7">
        <v>6.7815E-2</v>
      </c>
      <c r="Z271" s="22">
        <f t="shared" si="4"/>
        <v>1.2007380000000003</v>
      </c>
    </row>
    <row r="272" spans="1:26" x14ac:dyDescent="0.25">
      <c r="A272" s="4">
        <v>269</v>
      </c>
      <c r="B272" s="6">
        <v>2026</v>
      </c>
      <c r="C272" s="6">
        <v>3</v>
      </c>
      <c r="D272" s="6">
        <v>403</v>
      </c>
      <c r="E272" s="6">
        <v>8.0500000000000007</v>
      </c>
      <c r="F272" s="39">
        <v>5</v>
      </c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44.421999999999997</v>
      </c>
      <c r="N272" s="21">
        <v>33.222988999999998</v>
      </c>
      <c r="O272" s="7">
        <v>15.237</v>
      </c>
      <c r="P272" s="7"/>
      <c r="Q272" s="7">
        <v>15.128</v>
      </c>
      <c r="R272" s="35">
        <v>3.7538000000000002E-2</v>
      </c>
      <c r="S272" s="7">
        <v>11.199</v>
      </c>
      <c r="T272" s="21">
        <v>73.510000000000005</v>
      </c>
      <c r="U272" s="7">
        <v>70.5</v>
      </c>
      <c r="V272" s="7">
        <v>3.8644210000000001</v>
      </c>
      <c r="W272" s="7">
        <v>3.7061850000000001</v>
      </c>
      <c r="X272" s="7">
        <v>7.3345770000000003</v>
      </c>
      <c r="Y272" s="7">
        <v>0.15823599999999999</v>
      </c>
      <c r="Z272" s="22">
        <f t="shared" si="4"/>
        <v>1.2178040000000001</v>
      </c>
    </row>
    <row r="273" spans="1:26" x14ac:dyDescent="0.25">
      <c r="A273" s="4">
        <v>270</v>
      </c>
      <c r="B273" s="6">
        <v>2026</v>
      </c>
      <c r="C273" s="6">
        <v>3</v>
      </c>
      <c r="D273" s="6">
        <v>403</v>
      </c>
      <c r="E273" s="6">
        <v>8.0500000000000007</v>
      </c>
      <c r="F273" s="39">
        <v>5</v>
      </c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46.344999999999999</v>
      </c>
      <c r="N273" s="21">
        <v>34.226002999999999</v>
      </c>
      <c r="O273" s="7">
        <v>15.237</v>
      </c>
      <c r="P273" s="7"/>
      <c r="Q273" s="7">
        <v>15.628</v>
      </c>
      <c r="R273" s="35">
        <v>3.8780000000000002E-2</v>
      </c>
      <c r="S273" s="7">
        <v>12.119001000000001</v>
      </c>
      <c r="T273" s="21">
        <v>61.12</v>
      </c>
      <c r="U273" s="7">
        <v>65.016000000000005</v>
      </c>
      <c r="V273" s="7">
        <v>3.2130779999999999</v>
      </c>
      <c r="W273" s="7">
        <v>3.417891</v>
      </c>
      <c r="X273" s="7">
        <v>8.9059229999999996</v>
      </c>
      <c r="Y273" s="7">
        <v>-0.20481199999999999</v>
      </c>
      <c r="Z273" s="22">
        <f t="shared" si="4"/>
        <v>1.258054</v>
      </c>
    </row>
    <row r="274" spans="1:26" x14ac:dyDescent="0.25">
      <c r="A274" s="4">
        <v>271</v>
      </c>
      <c r="B274" s="6">
        <v>2026</v>
      </c>
      <c r="C274" s="6">
        <v>3</v>
      </c>
      <c r="D274" s="6">
        <v>403</v>
      </c>
      <c r="E274" s="6">
        <v>8.0500000000000007</v>
      </c>
      <c r="F274" s="39">
        <v>5</v>
      </c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46.65</v>
      </c>
      <c r="N274" s="21">
        <v>33.083004000000003</v>
      </c>
      <c r="O274" s="7">
        <v>15.237</v>
      </c>
      <c r="P274" s="7"/>
      <c r="Q274" s="7">
        <v>15.332000000000001</v>
      </c>
      <c r="R274" s="35">
        <v>3.8045000000000002E-2</v>
      </c>
      <c r="S274" s="7">
        <v>13.566996</v>
      </c>
      <c r="T274" s="21">
        <v>99.39</v>
      </c>
      <c r="U274" s="7">
        <v>82.111000000000004</v>
      </c>
      <c r="V274" s="7">
        <v>5.2249319999999999</v>
      </c>
      <c r="W274" s="7">
        <v>4.3165760000000004</v>
      </c>
      <c r="X274" s="7">
        <v>8.3420690000000004</v>
      </c>
      <c r="Y274" s="7">
        <v>0.90835200000000005</v>
      </c>
      <c r="Z274" s="22">
        <f t="shared" si="4"/>
        <v>1.2342260000000003</v>
      </c>
    </row>
    <row r="275" spans="1:26" x14ac:dyDescent="0.25">
      <c r="A275" s="4">
        <v>272</v>
      </c>
      <c r="B275" s="6">
        <v>2026</v>
      </c>
      <c r="C275" s="6">
        <v>3</v>
      </c>
      <c r="D275" s="6">
        <v>403</v>
      </c>
      <c r="E275" s="6">
        <v>8.0500000000000007</v>
      </c>
      <c r="F275" s="39">
        <v>5</v>
      </c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44.698999999999998</v>
      </c>
      <c r="N275" s="21">
        <v>31.511002999999999</v>
      </c>
      <c r="O275" s="7">
        <v>15.237</v>
      </c>
      <c r="P275" s="7"/>
      <c r="Q275" s="7">
        <v>14.385999999999999</v>
      </c>
      <c r="R275" s="35">
        <v>3.5698000000000001E-2</v>
      </c>
      <c r="S275" s="7">
        <v>13.188003</v>
      </c>
      <c r="T275" s="21">
        <v>82.8</v>
      </c>
      <c r="U275" s="7">
        <v>66</v>
      </c>
      <c r="V275" s="7">
        <v>4.3527959999999997</v>
      </c>
      <c r="W275" s="7">
        <v>3.4696199999999999</v>
      </c>
      <c r="X275" s="7">
        <v>8.8352059999999994</v>
      </c>
      <c r="Y275" s="7">
        <v>0.88317900000000005</v>
      </c>
      <c r="Z275" s="22">
        <f t="shared" si="4"/>
        <v>1.1580729999999999</v>
      </c>
    </row>
    <row r="276" spans="1:26" x14ac:dyDescent="0.25">
      <c r="A276" s="4">
        <v>273</v>
      </c>
      <c r="B276" s="6">
        <v>2026</v>
      </c>
      <c r="C276" s="6">
        <v>3</v>
      </c>
      <c r="D276" s="6">
        <v>403</v>
      </c>
      <c r="E276" s="6">
        <v>8.0500000000000007</v>
      </c>
      <c r="F276" s="39">
        <v>5</v>
      </c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48.351999999999997</v>
      </c>
      <c r="N276" s="21">
        <v>31.922007000000001</v>
      </c>
      <c r="O276" s="7">
        <v>15.237</v>
      </c>
      <c r="P276" s="7"/>
      <c r="Q276" s="7">
        <v>11.938000000000001</v>
      </c>
      <c r="R276" s="35">
        <v>2.9621999999999999E-2</v>
      </c>
      <c r="S276" s="7">
        <v>16.430004</v>
      </c>
      <c r="T276" s="21">
        <v>88.33</v>
      </c>
      <c r="U276" s="7">
        <v>93.9</v>
      </c>
      <c r="V276" s="7">
        <v>4.6435079999999997</v>
      </c>
      <c r="W276" s="7">
        <v>4.9363229999999998</v>
      </c>
      <c r="X276" s="7">
        <v>11.786492000000001</v>
      </c>
      <c r="Y276" s="7">
        <v>-0.29281099999999999</v>
      </c>
      <c r="Z276" s="22">
        <f t="shared" si="4"/>
        <v>0.96100900000000011</v>
      </c>
    </row>
    <row r="277" spans="1:26" x14ac:dyDescent="0.25">
      <c r="A277" s="4">
        <v>274</v>
      </c>
      <c r="B277" s="6">
        <v>2026</v>
      </c>
      <c r="C277" s="6">
        <v>3</v>
      </c>
      <c r="D277" s="6">
        <v>403</v>
      </c>
      <c r="E277" s="6">
        <v>8.0500000000000007</v>
      </c>
      <c r="F277" s="39">
        <v>5</v>
      </c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53.865000000000002</v>
      </c>
      <c r="N277" s="21">
        <v>38.682011000000003</v>
      </c>
      <c r="O277" s="7">
        <v>15.237</v>
      </c>
      <c r="P277" s="7"/>
      <c r="Q277" s="7">
        <v>14.166</v>
      </c>
      <c r="R277" s="35">
        <v>3.5152000000000003E-2</v>
      </c>
      <c r="S277" s="7">
        <v>15.183</v>
      </c>
      <c r="T277" s="21">
        <v>129.19999999999999</v>
      </c>
      <c r="U277" s="7">
        <v>105.404</v>
      </c>
      <c r="V277" s="7">
        <v>6.7920439999999997</v>
      </c>
      <c r="W277" s="7">
        <v>5.5410880000000002</v>
      </c>
      <c r="X277" s="7">
        <v>8.3909540000000007</v>
      </c>
      <c r="Y277" s="7">
        <v>0</v>
      </c>
      <c r="Z277" s="22">
        <f t="shared" si="4"/>
        <v>1.140363</v>
      </c>
    </row>
    <row r="278" spans="1:26" x14ac:dyDescent="0.25">
      <c r="A278" s="4">
        <v>275</v>
      </c>
      <c r="B278" s="6">
        <v>2026</v>
      </c>
      <c r="C278" s="6">
        <v>3</v>
      </c>
      <c r="D278" s="6">
        <v>403</v>
      </c>
      <c r="E278" s="6">
        <v>8.0500000000000007</v>
      </c>
      <c r="F278" s="39">
        <v>5</v>
      </c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82.459000000000003</v>
      </c>
      <c r="N278" s="21">
        <v>54.572975</v>
      </c>
      <c r="O278" s="7">
        <v>15.237</v>
      </c>
      <c r="P278" s="7"/>
      <c r="Q278" s="7">
        <v>11.048999999999999</v>
      </c>
      <c r="R278" s="35">
        <v>2.7417E-2</v>
      </c>
      <c r="S278" s="7">
        <v>27.886001</v>
      </c>
      <c r="T278" s="21">
        <v>137.99</v>
      </c>
      <c r="U278" s="7">
        <v>125.9</v>
      </c>
      <c r="V278" s="7">
        <v>7.2541339999999996</v>
      </c>
      <c r="W278" s="7">
        <v>6.618563</v>
      </c>
      <c r="X278" s="7">
        <v>20.631868999999998</v>
      </c>
      <c r="Y278" s="7">
        <v>0.63557200000000003</v>
      </c>
      <c r="Z278" s="22">
        <f t="shared" si="4"/>
        <v>0.88944450000000008</v>
      </c>
    </row>
    <row r="279" spans="1:26" x14ac:dyDescent="0.25">
      <c r="A279" s="4">
        <v>276</v>
      </c>
      <c r="B279" s="6">
        <v>2026</v>
      </c>
      <c r="C279" s="6">
        <v>3</v>
      </c>
      <c r="D279" s="6">
        <v>403</v>
      </c>
      <c r="E279" s="6">
        <v>8.0500000000000007</v>
      </c>
      <c r="F279" s="39">
        <v>5</v>
      </c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57.179000000000002</v>
      </c>
      <c r="N279" s="21">
        <v>41.284999999999997</v>
      </c>
      <c r="O279" s="7">
        <v>15.237</v>
      </c>
      <c r="P279" s="7"/>
      <c r="Q279" s="7">
        <v>15.393000000000001</v>
      </c>
      <c r="R279" s="35">
        <v>3.8197000000000002E-2</v>
      </c>
      <c r="S279" s="7">
        <v>15.894002</v>
      </c>
      <c r="T279" s="21">
        <v>105.62</v>
      </c>
      <c r="U279" s="7">
        <v>97.635000000000005</v>
      </c>
      <c r="V279" s="7">
        <v>5.5524430000000002</v>
      </c>
      <c r="W279" s="7">
        <v>5.1326720000000003</v>
      </c>
      <c r="X279" s="7">
        <v>10.341556000000001</v>
      </c>
      <c r="Y279" s="7">
        <v>0.41977300000000001</v>
      </c>
      <c r="Z279" s="22">
        <f t="shared" si="4"/>
        <v>1.2391365000000001</v>
      </c>
    </row>
    <row r="280" spans="1:26" x14ac:dyDescent="0.25">
      <c r="A280" s="4">
        <v>277</v>
      </c>
      <c r="B280" s="6">
        <v>2026</v>
      </c>
      <c r="C280" s="6">
        <v>3</v>
      </c>
      <c r="D280" s="6">
        <v>403</v>
      </c>
      <c r="E280" s="6">
        <v>8.0500000000000007</v>
      </c>
      <c r="F280" s="39">
        <v>5</v>
      </c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20.722000000000001</v>
      </c>
      <c r="N280" s="21">
        <v>15.272</v>
      </c>
      <c r="O280" s="7">
        <v>15.237</v>
      </c>
      <c r="P280" s="7"/>
      <c r="Q280" s="7">
        <v>13.234</v>
      </c>
      <c r="R280" s="35">
        <v>3.2837999999999999E-2</v>
      </c>
      <c r="S280" s="7">
        <v>5.4499979999999999</v>
      </c>
      <c r="T280" s="21">
        <v>33.472000000000001</v>
      </c>
      <c r="U280" s="7">
        <v>38.518000000000001</v>
      </c>
      <c r="V280" s="7">
        <v>1.7596229999999999</v>
      </c>
      <c r="W280" s="7">
        <v>2.0248910000000002</v>
      </c>
      <c r="X280" s="7">
        <v>3.6903769999999998</v>
      </c>
      <c r="Y280" s="7">
        <v>-0.26527000000000001</v>
      </c>
      <c r="Z280" s="22">
        <f t="shared" si="4"/>
        <v>1.0653370000000002</v>
      </c>
    </row>
    <row r="281" spans="1:26" x14ac:dyDescent="0.25">
      <c r="A281" s="4">
        <v>278</v>
      </c>
      <c r="B281" s="6">
        <v>2026</v>
      </c>
      <c r="C281" s="6">
        <v>3</v>
      </c>
      <c r="D281" s="6">
        <v>403</v>
      </c>
      <c r="E281" s="6">
        <v>8.0500000000000007</v>
      </c>
      <c r="F281" s="39">
        <v>5</v>
      </c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22.524000000000001</v>
      </c>
      <c r="N281" s="21">
        <v>17.192001000000001</v>
      </c>
      <c r="O281" s="7">
        <v>15.237</v>
      </c>
      <c r="P281" s="7"/>
      <c r="Q281" s="7">
        <v>14.906000000000001</v>
      </c>
      <c r="R281" s="35">
        <v>3.6986999999999999E-2</v>
      </c>
      <c r="S281" s="7">
        <v>5.3320059999999998</v>
      </c>
      <c r="T281" s="21">
        <v>25.75</v>
      </c>
      <c r="U281" s="7">
        <v>23.97</v>
      </c>
      <c r="V281" s="7">
        <v>1.3536779999999999</v>
      </c>
      <c r="W281" s="7">
        <v>1.260103</v>
      </c>
      <c r="X281" s="7">
        <v>3.9783219999999999</v>
      </c>
      <c r="Y281" s="7">
        <v>9.3580999999999998E-2</v>
      </c>
      <c r="Z281" s="22">
        <f t="shared" si="4"/>
        <v>1.1999330000000001</v>
      </c>
    </row>
    <row r="282" spans="1:26" x14ac:dyDescent="0.25">
      <c r="A282" s="4">
        <v>279</v>
      </c>
      <c r="B282" s="6">
        <v>2026</v>
      </c>
      <c r="C282" s="6">
        <v>3</v>
      </c>
      <c r="D282" s="6">
        <v>403</v>
      </c>
      <c r="E282" s="6">
        <v>8.0500000000000007</v>
      </c>
      <c r="F282" s="39">
        <v>5</v>
      </c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26.236999999999998</v>
      </c>
      <c r="N282" s="21">
        <v>18.786000000000001</v>
      </c>
      <c r="O282" s="7">
        <v>15.237</v>
      </c>
      <c r="P282" s="7"/>
      <c r="Q282" s="7">
        <v>13.946999999999999</v>
      </c>
      <c r="R282" s="35">
        <v>3.4608E-2</v>
      </c>
      <c r="S282" s="7">
        <v>7.4509949999999998</v>
      </c>
      <c r="T282" s="21">
        <v>56.01</v>
      </c>
      <c r="U282" s="7">
        <v>55.654000000000003</v>
      </c>
      <c r="V282" s="7">
        <v>2.9444460000000001</v>
      </c>
      <c r="W282" s="7">
        <v>2.9257309999999999</v>
      </c>
      <c r="X282" s="7">
        <v>4.5065549999999996</v>
      </c>
      <c r="Y282" s="7">
        <v>1.8710000000000001E-2</v>
      </c>
      <c r="Z282" s="22">
        <f t="shared" si="4"/>
        <v>1.1227335000000001</v>
      </c>
    </row>
    <row r="283" spans="1:26" x14ac:dyDescent="0.25">
      <c r="A283" s="4">
        <v>280</v>
      </c>
      <c r="B283" s="6">
        <v>2026</v>
      </c>
      <c r="C283" s="6">
        <v>3</v>
      </c>
      <c r="D283" s="6">
        <v>403</v>
      </c>
      <c r="E283" s="6">
        <v>8.0500000000000007</v>
      </c>
      <c r="F283" s="39">
        <v>5</v>
      </c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9.2710000000000008</v>
      </c>
      <c r="N283" s="21">
        <v>5.7869999999999999</v>
      </c>
      <c r="O283" s="7">
        <v>15.237</v>
      </c>
      <c r="P283" s="7"/>
      <c r="Q283" s="7">
        <v>10.507000000000001</v>
      </c>
      <c r="R283" s="35">
        <v>2.6071E-2</v>
      </c>
      <c r="S283" s="7">
        <v>3.484</v>
      </c>
      <c r="T283" s="21">
        <v>18.544</v>
      </c>
      <c r="U283" s="7">
        <v>18</v>
      </c>
      <c r="V283" s="7">
        <v>0.974858</v>
      </c>
      <c r="W283" s="7">
        <v>0.94625999999999999</v>
      </c>
      <c r="X283" s="7">
        <v>2.5091420000000002</v>
      </c>
      <c r="Y283" s="7">
        <v>2.8597999999999998E-2</v>
      </c>
      <c r="Z283" s="22">
        <f t="shared" si="4"/>
        <v>0.84581350000000011</v>
      </c>
    </row>
    <row r="284" spans="1:26" x14ac:dyDescent="0.25">
      <c r="A284" s="4">
        <v>281</v>
      </c>
      <c r="B284" s="6">
        <v>2026</v>
      </c>
      <c r="C284" s="6">
        <v>3</v>
      </c>
      <c r="D284" s="6">
        <v>403</v>
      </c>
      <c r="E284" s="6">
        <v>8.0500000000000007</v>
      </c>
      <c r="F284" s="39">
        <v>5</v>
      </c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17.023</v>
      </c>
      <c r="N284" s="21">
        <v>10.573002000000001</v>
      </c>
      <c r="O284" s="7">
        <v>15.237</v>
      </c>
      <c r="P284" s="7"/>
      <c r="Q284" s="7">
        <v>9.048</v>
      </c>
      <c r="R284" s="35">
        <v>2.2452E-2</v>
      </c>
      <c r="S284" s="7">
        <v>6.45</v>
      </c>
      <c r="T284" s="21">
        <v>46.667000000000002</v>
      </c>
      <c r="U284" s="7">
        <v>46.978000000000002</v>
      </c>
      <c r="V284" s="7">
        <v>2.453284</v>
      </c>
      <c r="W284" s="7">
        <v>2.4696340000000001</v>
      </c>
      <c r="X284" s="7">
        <v>3.9967160000000002</v>
      </c>
      <c r="Y284" s="7">
        <v>-1.635E-2</v>
      </c>
      <c r="Z284" s="22">
        <f t="shared" si="4"/>
        <v>0.72836400000000012</v>
      </c>
    </row>
    <row r="285" spans="1:26" x14ac:dyDescent="0.25">
      <c r="A285" s="4">
        <v>282</v>
      </c>
      <c r="B285" s="6">
        <v>2026</v>
      </c>
      <c r="C285" s="6">
        <v>3</v>
      </c>
      <c r="D285" s="6">
        <v>403</v>
      </c>
      <c r="E285" s="6">
        <v>8.0500000000000007</v>
      </c>
      <c r="F285" s="39">
        <v>5</v>
      </c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26.23</v>
      </c>
      <c r="N285" s="21">
        <v>17.943995000000001</v>
      </c>
      <c r="O285" s="7">
        <v>15.237</v>
      </c>
      <c r="P285" s="7"/>
      <c r="Q285" s="7">
        <v>13.98</v>
      </c>
      <c r="R285" s="35">
        <v>3.4676999999999999E-2</v>
      </c>
      <c r="S285" s="7">
        <v>8.2860040000000001</v>
      </c>
      <c r="T285" s="21">
        <v>57.08</v>
      </c>
      <c r="U285" s="7">
        <v>40.970999999999997</v>
      </c>
      <c r="V285" s="7">
        <v>3.000696</v>
      </c>
      <c r="W285" s="7">
        <v>2.1538460000000001</v>
      </c>
      <c r="X285" s="7">
        <v>5.2853050000000001</v>
      </c>
      <c r="Y285" s="7">
        <v>0.846854</v>
      </c>
      <c r="Z285" s="22">
        <f t="shared" si="4"/>
        <v>1.1253900000000001</v>
      </c>
    </row>
    <row r="286" spans="1:26" x14ac:dyDescent="0.25">
      <c r="A286" s="4">
        <v>283</v>
      </c>
      <c r="B286" s="6">
        <v>2026</v>
      </c>
      <c r="C286" s="6">
        <v>3</v>
      </c>
      <c r="D286" s="6">
        <v>403</v>
      </c>
      <c r="E286" s="6">
        <v>8.0500000000000007</v>
      </c>
      <c r="F286" s="39">
        <v>5</v>
      </c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10.989000000000001</v>
      </c>
      <c r="N286" s="21">
        <v>8.5359999999999996</v>
      </c>
      <c r="O286" s="7">
        <v>15.237</v>
      </c>
      <c r="P286" s="7"/>
      <c r="Q286" s="7">
        <v>15.526</v>
      </c>
      <c r="R286" s="35">
        <v>3.8524999999999997E-2</v>
      </c>
      <c r="S286" s="7">
        <v>2.4529999999999998</v>
      </c>
      <c r="T286" s="21">
        <v>12.476000000000001</v>
      </c>
      <c r="U286" s="7">
        <v>12.476000000000001</v>
      </c>
      <c r="V286" s="7">
        <v>0.65586299999999997</v>
      </c>
      <c r="W286" s="7">
        <v>0.65586299999999997</v>
      </c>
      <c r="X286" s="7">
        <v>1.797137</v>
      </c>
      <c r="Y286" s="7">
        <v>0</v>
      </c>
      <c r="Z286" s="22">
        <f t="shared" si="4"/>
        <v>1.249843</v>
      </c>
    </row>
    <row r="287" spans="1:26" x14ac:dyDescent="0.25">
      <c r="A287" s="4">
        <v>284</v>
      </c>
      <c r="B287" s="6">
        <v>2026</v>
      </c>
      <c r="C287" s="6">
        <v>3</v>
      </c>
      <c r="D287" s="6">
        <v>403</v>
      </c>
      <c r="E287" s="6">
        <v>8.0500000000000007</v>
      </c>
      <c r="F287" s="39">
        <v>5</v>
      </c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16.318999999999999</v>
      </c>
      <c r="N287" s="21">
        <v>10.022</v>
      </c>
      <c r="O287" s="7">
        <v>15.237</v>
      </c>
      <c r="P287" s="7"/>
      <c r="Q287" s="7">
        <v>8.5129999999999999</v>
      </c>
      <c r="R287" s="35">
        <v>2.1122999999999999E-2</v>
      </c>
      <c r="S287" s="7">
        <v>6.2969980000000003</v>
      </c>
      <c r="T287" s="21">
        <v>38.869999999999997</v>
      </c>
      <c r="U287" s="7">
        <v>38.1</v>
      </c>
      <c r="V287" s="7">
        <v>2.043396</v>
      </c>
      <c r="W287" s="7">
        <v>2.0029170000000001</v>
      </c>
      <c r="X287" s="7">
        <v>4.253603</v>
      </c>
      <c r="Y287" s="7">
        <v>4.0476999999999999E-2</v>
      </c>
      <c r="Z287" s="22">
        <f t="shared" si="4"/>
        <v>0.68529650000000009</v>
      </c>
    </row>
    <row r="288" spans="1:26" x14ac:dyDescent="0.25">
      <c r="A288" s="4">
        <v>285</v>
      </c>
      <c r="B288" s="6">
        <v>2026</v>
      </c>
      <c r="C288" s="6">
        <v>3</v>
      </c>
      <c r="D288" s="6">
        <v>403</v>
      </c>
      <c r="E288" s="6">
        <v>8.0500000000000007</v>
      </c>
      <c r="F288" s="39">
        <v>5</v>
      </c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26.524999999999999</v>
      </c>
      <c r="N288" s="21">
        <v>18.806000999999998</v>
      </c>
      <c r="O288" s="7">
        <v>15.237</v>
      </c>
      <c r="P288" s="7"/>
      <c r="Q288" s="7">
        <v>13.955</v>
      </c>
      <c r="R288" s="35">
        <v>3.4627999999999999E-2</v>
      </c>
      <c r="S288" s="7">
        <v>7.7190060000000003</v>
      </c>
      <c r="T288" s="21">
        <v>45.9</v>
      </c>
      <c r="U288" s="7">
        <v>41.036000000000001</v>
      </c>
      <c r="V288" s="7">
        <v>2.412963</v>
      </c>
      <c r="W288" s="7">
        <v>2.1572629999999999</v>
      </c>
      <c r="X288" s="7">
        <v>5.306038</v>
      </c>
      <c r="Y288" s="7">
        <v>0.25570599999999999</v>
      </c>
      <c r="Z288" s="22">
        <f t="shared" si="4"/>
        <v>1.1233775000000001</v>
      </c>
    </row>
    <row r="289" spans="1:26" x14ac:dyDescent="0.25">
      <c r="A289" s="4">
        <v>286</v>
      </c>
      <c r="B289" s="6">
        <v>2026</v>
      </c>
      <c r="C289" s="6">
        <v>3</v>
      </c>
      <c r="D289" s="6">
        <v>403</v>
      </c>
      <c r="E289" s="6">
        <v>8.0500000000000007</v>
      </c>
      <c r="F289" s="39">
        <v>5</v>
      </c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10.324999999999999</v>
      </c>
      <c r="N289" s="21">
        <v>7.2590000000000003</v>
      </c>
      <c r="O289" s="7">
        <v>15.237</v>
      </c>
      <c r="P289" s="7"/>
      <c r="Q289" s="7">
        <v>13.249000000000001</v>
      </c>
      <c r="R289" s="35">
        <v>3.2875000000000001E-2</v>
      </c>
      <c r="S289" s="7">
        <v>3.0659999999999998</v>
      </c>
      <c r="T289" s="21">
        <v>19.664999999999999</v>
      </c>
      <c r="U289" s="7">
        <v>20</v>
      </c>
      <c r="V289" s="7">
        <v>1.0337890000000001</v>
      </c>
      <c r="W289" s="7">
        <v>1.0513999999999999</v>
      </c>
      <c r="X289" s="7">
        <v>2.0322110000000002</v>
      </c>
      <c r="Y289" s="7">
        <v>-1.7611000000000002E-2</v>
      </c>
      <c r="Z289" s="22">
        <f t="shared" si="4"/>
        <v>1.0665445</v>
      </c>
    </row>
    <row r="290" spans="1:26" x14ac:dyDescent="0.25">
      <c r="A290" s="4">
        <v>287</v>
      </c>
      <c r="B290" s="6">
        <v>2026</v>
      </c>
      <c r="C290" s="6">
        <v>3</v>
      </c>
      <c r="D290" s="6">
        <v>403</v>
      </c>
      <c r="E290" s="6">
        <v>8.0500000000000007</v>
      </c>
      <c r="F290" s="39">
        <v>5</v>
      </c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18.655000000000001</v>
      </c>
      <c r="N290" s="21">
        <v>12.543001</v>
      </c>
      <c r="O290" s="7">
        <v>15.237</v>
      </c>
      <c r="P290" s="7"/>
      <c r="Q290" s="7">
        <v>10.616999999999999</v>
      </c>
      <c r="R290" s="35">
        <v>2.6343999999999999E-2</v>
      </c>
      <c r="S290" s="7">
        <v>6.1120000000000001</v>
      </c>
      <c r="T290" s="21">
        <v>36.850999999999999</v>
      </c>
      <c r="U290" s="7">
        <v>27.57</v>
      </c>
      <c r="V290" s="7">
        <v>1.937257</v>
      </c>
      <c r="W290" s="7">
        <v>1.4493549999999999</v>
      </c>
      <c r="X290" s="7">
        <v>4.1747420000000002</v>
      </c>
      <c r="Y290" s="7">
        <v>0.487902</v>
      </c>
      <c r="Z290" s="22">
        <f t="shared" si="4"/>
        <v>0.85466849999999994</v>
      </c>
    </row>
    <row r="291" spans="1:26" x14ac:dyDescent="0.25">
      <c r="A291" s="4">
        <v>288</v>
      </c>
      <c r="B291" s="6">
        <v>2026</v>
      </c>
      <c r="C291" s="6">
        <v>3</v>
      </c>
      <c r="D291" s="6">
        <v>403</v>
      </c>
      <c r="E291" s="6">
        <v>8.0500000000000007</v>
      </c>
      <c r="F291" s="39">
        <v>5</v>
      </c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26.565000000000001</v>
      </c>
      <c r="N291" s="21">
        <v>17.449995000000001</v>
      </c>
      <c r="O291" s="7">
        <v>15.237</v>
      </c>
      <c r="P291" s="7"/>
      <c r="Q291" s="7">
        <v>13.048999999999999</v>
      </c>
      <c r="R291" s="35">
        <v>3.2378999999999998E-2</v>
      </c>
      <c r="S291" s="7">
        <v>9.1150000000000002</v>
      </c>
      <c r="T291" s="21">
        <v>52.27</v>
      </c>
      <c r="U291" s="7">
        <v>31.876999999999999</v>
      </c>
      <c r="V291" s="7">
        <v>2.7478340000000001</v>
      </c>
      <c r="W291" s="7">
        <v>1.6757740000000001</v>
      </c>
      <c r="X291" s="7">
        <v>6.3671670000000002</v>
      </c>
      <c r="Y291" s="7">
        <v>1.07206</v>
      </c>
      <c r="Z291" s="22">
        <f t="shared" si="4"/>
        <v>1.0504445000000002</v>
      </c>
    </row>
    <row r="292" spans="1:26" x14ac:dyDescent="0.25">
      <c r="A292" s="4">
        <v>289</v>
      </c>
      <c r="B292" s="6">
        <v>2026</v>
      </c>
      <c r="C292" s="6">
        <v>3</v>
      </c>
      <c r="D292" s="6">
        <v>403</v>
      </c>
      <c r="E292" s="6">
        <v>8.0500000000000007</v>
      </c>
      <c r="F292" s="39">
        <v>5</v>
      </c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1355.06</v>
      </c>
      <c r="M292" s="20">
        <v>25.425000000000001</v>
      </c>
      <c r="N292" s="21">
        <v>17.804995999999999</v>
      </c>
      <c r="O292" s="7">
        <v>15.237</v>
      </c>
      <c r="P292" s="7"/>
      <c r="Q292" s="7">
        <v>13.14</v>
      </c>
      <c r="R292" s="35">
        <v>3.2605000000000002E-2</v>
      </c>
      <c r="S292" s="7">
        <v>7.62</v>
      </c>
      <c r="T292" s="21">
        <v>68.171999999999997</v>
      </c>
      <c r="U292" s="7">
        <v>58.973999999999997</v>
      </c>
      <c r="V292" s="7">
        <v>3.5838019999999999</v>
      </c>
      <c r="W292" s="7">
        <v>3.100263</v>
      </c>
      <c r="X292" s="7">
        <v>4.0361969999999996</v>
      </c>
      <c r="Y292" s="7">
        <v>0.483539</v>
      </c>
      <c r="Z292" s="22">
        <f t="shared" si="4"/>
        <v>1.0577700000000001</v>
      </c>
    </row>
    <row r="293" spans="1:26" x14ac:dyDescent="0.25">
      <c r="A293" s="4">
        <v>290</v>
      </c>
      <c r="B293" s="6">
        <v>2026</v>
      </c>
      <c r="C293" s="6">
        <v>3</v>
      </c>
      <c r="D293" s="6">
        <v>403</v>
      </c>
      <c r="E293" s="6">
        <v>8.0500000000000007</v>
      </c>
      <c r="F293" s="39">
        <v>5</v>
      </c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12.085000000000001</v>
      </c>
      <c r="N293" s="21">
        <v>8.91</v>
      </c>
      <c r="O293" s="7">
        <v>15.237</v>
      </c>
      <c r="P293" s="7"/>
      <c r="Q293" s="7">
        <v>12.236000000000001</v>
      </c>
      <c r="R293" s="35">
        <v>3.0362E-2</v>
      </c>
      <c r="S293" s="7">
        <v>3.1749999999999998</v>
      </c>
      <c r="T293" s="21">
        <v>24.975999999999999</v>
      </c>
      <c r="U293" s="7">
        <v>27</v>
      </c>
      <c r="V293" s="7">
        <v>1.312988</v>
      </c>
      <c r="W293" s="7">
        <v>1.4193899999999999</v>
      </c>
      <c r="X293" s="7">
        <v>1.862012</v>
      </c>
      <c r="Y293" s="7">
        <v>-0.106402</v>
      </c>
      <c r="Z293" s="22">
        <f t="shared" si="4"/>
        <v>0.98499800000000004</v>
      </c>
    </row>
    <row r="294" spans="1:26" x14ac:dyDescent="0.25">
      <c r="A294" s="4">
        <v>291</v>
      </c>
      <c r="B294" s="6">
        <v>2026</v>
      </c>
      <c r="C294" s="6">
        <v>3</v>
      </c>
      <c r="D294" s="6">
        <v>403</v>
      </c>
      <c r="E294" s="6">
        <v>8.0500000000000007</v>
      </c>
      <c r="F294" s="39">
        <v>5</v>
      </c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27.154</v>
      </c>
      <c r="N294" s="21">
        <v>19.484003999999999</v>
      </c>
      <c r="O294" s="7">
        <v>15.237</v>
      </c>
      <c r="P294" s="7"/>
      <c r="Q294" s="7">
        <v>14.467000000000001</v>
      </c>
      <c r="R294" s="35">
        <v>3.5896999999999998E-2</v>
      </c>
      <c r="S294" s="7">
        <v>7.6700020000000002</v>
      </c>
      <c r="T294" s="21">
        <v>38.97</v>
      </c>
      <c r="U294" s="7">
        <v>42.970999999999997</v>
      </c>
      <c r="V294" s="7">
        <v>2.0486529999999998</v>
      </c>
      <c r="W294" s="7">
        <v>2.2589860000000002</v>
      </c>
      <c r="X294" s="7">
        <v>5.6213480000000002</v>
      </c>
      <c r="Y294" s="7">
        <v>-0.21033099999999999</v>
      </c>
      <c r="Z294" s="22">
        <f t="shared" si="4"/>
        <v>1.1645935000000001</v>
      </c>
    </row>
    <row r="295" spans="1:26" x14ac:dyDescent="0.25">
      <c r="A295" s="4">
        <v>292</v>
      </c>
      <c r="B295" s="6">
        <v>2026</v>
      </c>
      <c r="C295" s="6">
        <v>3</v>
      </c>
      <c r="D295" s="6">
        <v>403</v>
      </c>
      <c r="E295" s="6">
        <v>8.0500000000000007</v>
      </c>
      <c r="F295" s="39">
        <v>5</v>
      </c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23.46</v>
      </c>
      <c r="N295" s="21">
        <v>15.521000000000001</v>
      </c>
      <c r="O295" s="7">
        <v>15.237</v>
      </c>
      <c r="P295" s="7"/>
      <c r="Q295" s="7">
        <v>11.548999999999999</v>
      </c>
      <c r="R295" s="35">
        <v>2.8656999999999998E-2</v>
      </c>
      <c r="S295" s="7">
        <v>7.9389989999999999</v>
      </c>
      <c r="T295" s="21">
        <v>52.71</v>
      </c>
      <c r="U295" s="7">
        <v>46.3</v>
      </c>
      <c r="V295" s="7">
        <v>2.7709649999999999</v>
      </c>
      <c r="W295" s="7">
        <v>2.4339909999999998</v>
      </c>
      <c r="X295" s="7">
        <v>5.1680339999999996</v>
      </c>
      <c r="Y295" s="7">
        <v>0.33697300000000002</v>
      </c>
      <c r="Z295" s="22">
        <f t="shared" si="4"/>
        <v>0.92969450000000009</v>
      </c>
    </row>
    <row r="296" spans="1:26" x14ac:dyDescent="0.25">
      <c r="A296" s="4">
        <v>293</v>
      </c>
      <c r="B296" s="6">
        <v>2026</v>
      </c>
      <c r="C296" s="6">
        <v>3</v>
      </c>
      <c r="D296" s="6">
        <v>403</v>
      </c>
      <c r="E296" s="6">
        <v>8.0500000000000007</v>
      </c>
      <c r="F296" s="39">
        <v>5</v>
      </c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29.158999999999999</v>
      </c>
      <c r="N296" s="21">
        <v>21.311005000000002</v>
      </c>
      <c r="O296" s="7">
        <v>15.237</v>
      </c>
      <c r="P296" s="7"/>
      <c r="Q296" s="7">
        <v>15.546000000000001</v>
      </c>
      <c r="R296" s="35">
        <v>3.8574999999999998E-2</v>
      </c>
      <c r="S296" s="7">
        <v>7.8479999999999999</v>
      </c>
      <c r="T296" s="21">
        <v>33.575000000000003</v>
      </c>
      <c r="U296" s="7">
        <v>28.152000000000001</v>
      </c>
      <c r="V296" s="7">
        <v>1.7650380000000001</v>
      </c>
      <c r="W296" s="7">
        <v>1.479951</v>
      </c>
      <c r="X296" s="7">
        <v>6.0829620000000002</v>
      </c>
      <c r="Y296" s="7">
        <v>0</v>
      </c>
      <c r="Z296" s="22">
        <f t="shared" si="4"/>
        <v>1.2514530000000001</v>
      </c>
    </row>
    <row r="297" spans="1:26" x14ac:dyDescent="0.25">
      <c r="A297" s="4">
        <v>294</v>
      </c>
      <c r="B297" s="6">
        <v>2026</v>
      </c>
      <c r="C297" s="6">
        <v>3</v>
      </c>
      <c r="D297" s="6">
        <v>403</v>
      </c>
      <c r="E297" s="6">
        <v>8.0500000000000007</v>
      </c>
      <c r="F297" s="39">
        <v>5</v>
      </c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26.202999999999999</v>
      </c>
      <c r="N297" s="21">
        <v>18.983999000000001</v>
      </c>
      <c r="O297" s="7">
        <v>15.237</v>
      </c>
      <c r="P297" s="7"/>
      <c r="Q297" s="7">
        <v>13.917</v>
      </c>
      <c r="R297" s="35">
        <v>3.4534000000000002E-2</v>
      </c>
      <c r="S297" s="7">
        <v>7.2189959999999997</v>
      </c>
      <c r="T297" s="21">
        <v>48.29</v>
      </c>
      <c r="U297" s="7">
        <v>90.265000000000001</v>
      </c>
      <c r="V297" s="7">
        <v>2.538605</v>
      </c>
      <c r="W297" s="7">
        <v>4.7452310000000004</v>
      </c>
      <c r="X297" s="7">
        <v>4.6803949999999999</v>
      </c>
      <c r="Y297" s="7">
        <v>-2.2066300000000001</v>
      </c>
      <c r="Z297" s="22">
        <f t="shared" si="4"/>
        <v>1.1203185</v>
      </c>
    </row>
    <row r="298" spans="1:26" x14ac:dyDescent="0.25">
      <c r="A298" s="4">
        <v>295</v>
      </c>
      <c r="B298" s="6">
        <v>2026</v>
      </c>
      <c r="C298" s="6">
        <v>3</v>
      </c>
      <c r="D298" s="6">
        <v>403</v>
      </c>
      <c r="E298" s="6">
        <v>8.0500000000000007</v>
      </c>
      <c r="F298" s="39">
        <v>5</v>
      </c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43.792000000000002</v>
      </c>
      <c r="N298" s="21">
        <v>31.697005000000001</v>
      </c>
      <c r="O298" s="7">
        <v>15.237</v>
      </c>
      <c r="P298" s="7"/>
      <c r="Q298" s="7">
        <v>14.122999999999999</v>
      </c>
      <c r="R298" s="35">
        <v>3.5043999999999999E-2</v>
      </c>
      <c r="S298" s="7">
        <v>12.095000000000001</v>
      </c>
      <c r="T298" s="21">
        <v>65.48</v>
      </c>
      <c r="U298" s="7">
        <v>54.125999999999998</v>
      </c>
      <c r="V298" s="7">
        <v>3.4422839999999999</v>
      </c>
      <c r="W298" s="7">
        <v>2.8454039999999998</v>
      </c>
      <c r="X298" s="7">
        <v>8.6527170000000009</v>
      </c>
      <c r="Y298" s="7">
        <v>0</v>
      </c>
      <c r="Z298" s="22">
        <f t="shared" si="4"/>
        <v>1.1369015</v>
      </c>
    </row>
    <row r="299" spans="1:26" x14ac:dyDescent="0.25">
      <c r="A299" s="4">
        <v>296</v>
      </c>
      <c r="B299" s="6">
        <v>2026</v>
      </c>
      <c r="C299" s="6">
        <v>3</v>
      </c>
      <c r="D299" s="6">
        <v>403</v>
      </c>
      <c r="E299" s="6">
        <v>8.0500000000000007</v>
      </c>
      <c r="F299" s="39">
        <v>5</v>
      </c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28.106000000000002</v>
      </c>
      <c r="N299" s="21">
        <v>18.558</v>
      </c>
      <c r="O299" s="7">
        <v>15.237</v>
      </c>
      <c r="P299" s="7"/>
      <c r="Q299" s="7">
        <v>13.728</v>
      </c>
      <c r="R299" s="35">
        <v>3.4063999999999997E-2</v>
      </c>
      <c r="S299" s="7">
        <v>9.548</v>
      </c>
      <c r="T299" s="21">
        <v>64.28</v>
      </c>
      <c r="U299" s="7">
        <v>45.526000000000003</v>
      </c>
      <c r="V299" s="7">
        <v>3.3792</v>
      </c>
      <c r="W299" s="7">
        <v>2.3933019999999998</v>
      </c>
      <c r="X299" s="7">
        <v>6.1688010000000002</v>
      </c>
      <c r="Y299" s="7">
        <v>0</v>
      </c>
      <c r="Z299" s="22">
        <f t="shared" si="4"/>
        <v>1.1051040000000001</v>
      </c>
    </row>
    <row r="300" spans="1:26" x14ac:dyDescent="0.25">
      <c r="A300" s="4">
        <v>297</v>
      </c>
      <c r="B300" s="6">
        <v>2026</v>
      </c>
      <c r="C300" s="6">
        <v>3</v>
      </c>
      <c r="D300" s="6">
        <v>403</v>
      </c>
      <c r="E300" s="6">
        <v>8.0500000000000007</v>
      </c>
      <c r="F300" s="39">
        <v>5</v>
      </c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20">
        <v>26.271999999999998</v>
      </c>
      <c r="N300" s="21">
        <v>18.462996</v>
      </c>
      <c r="O300" s="7">
        <v>15.237</v>
      </c>
      <c r="P300" s="7"/>
      <c r="Q300" s="7">
        <v>13.673</v>
      </c>
      <c r="R300" s="35">
        <v>3.3928E-2</v>
      </c>
      <c r="S300" s="7">
        <v>7.8090020000000004</v>
      </c>
      <c r="T300" s="21">
        <v>43.23</v>
      </c>
      <c r="U300" s="7">
        <v>38.194000000000003</v>
      </c>
      <c r="V300" s="7">
        <v>2.2726009999999999</v>
      </c>
      <c r="W300" s="7">
        <v>2.0078589999999998</v>
      </c>
      <c r="X300" s="7">
        <v>5.5364000000000004</v>
      </c>
      <c r="Y300" s="7">
        <v>0.26474399999999998</v>
      </c>
      <c r="Z300" s="22">
        <f t="shared" si="4"/>
        <v>1.1006765000000001</v>
      </c>
    </row>
    <row r="301" spans="1:26" x14ac:dyDescent="0.25">
      <c r="A301" s="4">
        <v>298</v>
      </c>
      <c r="B301" s="6">
        <v>2026</v>
      </c>
      <c r="C301" s="6">
        <v>3</v>
      </c>
      <c r="D301" s="6">
        <v>403</v>
      </c>
      <c r="E301" s="6">
        <v>8.0500000000000007</v>
      </c>
      <c r="F301" s="39">
        <v>5</v>
      </c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50.152999999999999</v>
      </c>
      <c r="N301" s="21">
        <v>36.024001999999996</v>
      </c>
      <c r="O301" s="7">
        <v>15.237</v>
      </c>
      <c r="P301" s="7"/>
      <c r="Q301" s="7">
        <v>13.51</v>
      </c>
      <c r="R301" s="35">
        <v>3.3510999999999999E-2</v>
      </c>
      <c r="S301" s="7">
        <v>14.129011</v>
      </c>
      <c r="T301" s="21">
        <v>99.68</v>
      </c>
      <c r="U301" s="7">
        <v>103.182</v>
      </c>
      <c r="V301" s="7">
        <v>5.2401780000000002</v>
      </c>
      <c r="W301" s="7">
        <v>5.4242780000000002</v>
      </c>
      <c r="X301" s="7">
        <v>8.8888230000000004</v>
      </c>
      <c r="Y301" s="7">
        <v>-0.184089</v>
      </c>
      <c r="Z301" s="22">
        <f t="shared" si="4"/>
        <v>1.087555</v>
      </c>
    </row>
    <row r="302" spans="1:26" x14ac:dyDescent="0.25">
      <c r="A302" s="4">
        <v>299</v>
      </c>
      <c r="B302" s="6">
        <v>2026</v>
      </c>
      <c r="C302" s="6">
        <v>3</v>
      </c>
      <c r="D302" s="6">
        <v>403</v>
      </c>
      <c r="E302" s="6">
        <v>8.0500000000000007</v>
      </c>
      <c r="F302" s="39">
        <v>5</v>
      </c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45.386000000000003</v>
      </c>
      <c r="N302" s="21">
        <v>30.314001000000001</v>
      </c>
      <c r="O302" s="7">
        <v>15.237</v>
      </c>
      <c r="P302" s="7"/>
      <c r="Q302" s="7">
        <v>11.08</v>
      </c>
      <c r="R302" s="35">
        <v>2.7494000000000001E-2</v>
      </c>
      <c r="S302" s="7">
        <v>15.071994999999999</v>
      </c>
      <c r="T302" s="21">
        <v>143.31</v>
      </c>
      <c r="U302" s="7">
        <v>123</v>
      </c>
      <c r="V302" s="7">
        <v>7.5338070000000004</v>
      </c>
      <c r="W302" s="7">
        <v>6.4661099999999996</v>
      </c>
      <c r="X302" s="7">
        <v>7.538195</v>
      </c>
      <c r="Y302" s="7">
        <v>1.0676920000000001</v>
      </c>
      <c r="Z302" s="22">
        <f t="shared" si="4"/>
        <v>0.89194000000000007</v>
      </c>
    </row>
    <row r="303" spans="1:26" x14ac:dyDescent="0.25">
      <c r="A303" s="4">
        <v>300</v>
      </c>
      <c r="B303" s="6">
        <v>2026</v>
      </c>
      <c r="C303" s="6">
        <v>3</v>
      </c>
      <c r="D303" s="6">
        <v>403</v>
      </c>
      <c r="E303" s="6">
        <v>8.0500000000000007</v>
      </c>
      <c r="F303" s="39">
        <v>5</v>
      </c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31.39</v>
      </c>
      <c r="N303" s="21">
        <v>17.114993999999999</v>
      </c>
      <c r="O303" s="7">
        <v>15.237</v>
      </c>
      <c r="P303" s="7"/>
      <c r="Q303" s="7">
        <v>6.2940000000000005</v>
      </c>
      <c r="R303" s="35">
        <v>1.5618999999999999E-2</v>
      </c>
      <c r="S303" s="7">
        <v>14.275003999999999</v>
      </c>
      <c r="T303" s="21">
        <v>74.849999999999994</v>
      </c>
      <c r="U303" s="7">
        <v>74</v>
      </c>
      <c r="V303" s="7">
        <v>3.9348649999999998</v>
      </c>
      <c r="W303" s="7">
        <v>3.89018</v>
      </c>
      <c r="X303" s="7">
        <v>10.340138</v>
      </c>
      <c r="Y303" s="7">
        <v>4.4689E-2</v>
      </c>
      <c r="Z303" s="22">
        <f t="shared" si="4"/>
        <v>0.50666700000000009</v>
      </c>
    </row>
    <row r="304" spans="1:26" x14ac:dyDescent="0.25">
      <c r="A304" s="4">
        <v>301</v>
      </c>
      <c r="B304" s="6">
        <v>2026</v>
      </c>
      <c r="C304" s="6">
        <v>3</v>
      </c>
      <c r="D304" s="6">
        <v>403</v>
      </c>
      <c r="E304" s="6">
        <v>8.0500000000000007</v>
      </c>
      <c r="F304" s="39">
        <v>5</v>
      </c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11.352</v>
      </c>
      <c r="N304" s="21">
        <v>7.4219980000000003</v>
      </c>
      <c r="O304" s="7">
        <v>15.237</v>
      </c>
      <c r="P304" s="7"/>
      <c r="Q304" s="7">
        <v>7.8370000000000006</v>
      </c>
      <c r="R304" s="35">
        <v>1.9448E-2</v>
      </c>
      <c r="S304" s="7">
        <v>3.93</v>
      </c>
      <c r="T304" s="21">
        <v>19.704000000000001</v>
      </c>
      <c r="U304" s="7">
        <v>21</v>
      </c>
      <c r="V304" s="7">
        <v>1.035839</v>
      </c>
      <c r="W304" s="7">
        <v>1.1039699999999999</v>
      </c>
      <c r="X304" s="7">
        <v>2.8941620000000001</v>
      </c>
      <c r="Y304" s="7">
        <v>-6.8130999999999997E-2</v>
      </c>
      <c r="Z304" s="22">
        <f t="shared" si="4"/>
        <v>0.63087850000000012</v>
      </c>
    </row>
    <row r="305" spans="1:26" x14ac:dyDescent="0.25">
      <c r="A305" s="4">
        <v>302</v>
      </c>
      <c r="B305" s="6">
        <v>2026</v>
      </c>
      <c r="C305" s="6">
        <v>3</v>
      </c>
      <c r="D305" s="6">
        <v>403</v>
      </c>
      <c r="E305" s="6">
        <v>8.0500000000000007</v>
      </c>
      <c r="F305" s="39">
        <v>5</v>
      </c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10.731999999999999</v>
      </c>
      <c r="N305" s="21">
        <v>6.431</v>
      </c>
      <c r="O305" s="7">
        <v>15.237</v>
      </c>
      <c r="P305" s="7"/>
      <c r="Q305" s="7">
        <v>8.6060000000000016</v>
      </c>
      <c r="R305" s="35">
        <v>2.1354999999999999E-2</v>
      </c>
      <c r="S305" s="7">
        <v>4.300999</v>
      </c>
      <c r="T305" s="21">
        <v>30.835999999999999</v>
      </c>
      <c r="U305" s="7">
        <v>23.2</v>
      </c>
      <c r="V305" s="7">
        <v>1.621049</v>
      </c>
      <c r="W305" s="7">
        <v>1.219624</v>
      </c>
      <c r="X305" s="7">
        <v>2.679951</v>
      </c>
      <c r="Y305" s="7">
        <v>0.401424</v>
      </c>
      <c r="Z305" s="22">
        <f t="shared" si="4"/>
        <v>0.69278300000000015</v>
      </c>
    </row>
    <row r="306" spans="1:26" x14ac:dyDescent="0.25">
      <c r="A306" s="4">
        <v>303</v>
      </c>
      <c r="B306" s="6">
        <v>2026</v>
      </c>
      <c r="C306" s="6">
        <v>3</v>
      </c>
      <c r="D306" s="6">
        <v>403</v>
      </c>
      <c r="E306" s="6">
        <v>8.0500000000000007</v>
      </c>
      <c r="F306" s="39">
        <v>5</v>
      </c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65.230999999999995</v>
      </c>
      <c r="N306" s="21">
        <v>42.275002999999998</v>
      </c>
      <c r="O306" s="7">
        <v>15.237</v>
      </c>
      <c r="P306" s="7"/>
      <c r="Q306" s="7">
        <v>12.077999999999999</v>
      </c>
      <c r="R306" s="35">
        <v>2.9968999999999999E-2</v>
      </c>
      <c r="S306" s="7">
        <v>22.956004</v>
      </c>
      <c r="T306" s="21">
        <v>135.07</v>
      </c>
      <c r="U306" s="7">
        <v>103.97199999999999</v>
      </c>
      <c r="V306" s="7">
        <v>7.1006299999999998</v>
      </c>
      <c r="W306" s="7">
        <v>5.465808</v>
      </c>
      <c r="X306" s="7">
        <v>15.855371999999999</v>
      </c>
      <c r="Y306" s="7">
        <v>1.6348259999999999</v>
      </c>
      <c r="Z306" s="22">
        <f t="shared" si="4"/>
        <v>0.972279</v>
      </c>
    </row>
    <row r="307" spans="1:26" x14ac:dyDescent="0.25">
      <c r="A307" s="4">
        <v>304</v>
      </c>
      <c r="B307" s="6">
        <v>2026</v>
      </c>
      <c r="C307" s="6">
        <v>3</v>
      </c>
      <c r="D307" s="6">
        <v>403</v>
      </c>
      <c r="E307" s="6">
        <v>8.0500000000000007</v>
      </c>
      <c r="F307" s="39">
        <v>5</v>
      </c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42.823</v>
      </c>
      <c r="N307" s="21">
        <v>30.207001000000002</v>
      </c>
      <c r="O307" s="7">
        <v>15.237</v>
      </c>
      <c r="P307" s="7"/>
      <c r="Q307" s="7">
        <v>13.757999999999999</v>
      </c>
      <c r="R307" s="35">
        <v>3.4138000000000002E-2</v>
      </c>
      <c r="S307" s="7">
        <v>12.616002999999999</v>
      </c>
      <c r="T307" s="21">
        <v>68.75</v>
      </c>
      <c r="U307" s="7">
        <v>55.21</v>
      </c>
      <c r="V307" s="7">
        <v>3.614188</v>
      </c>
      <c r="W307" s="7">
        <v>2.90239</v>
      </c>
      <c r="X307" s="7">
        <v>9.0018139999999995</v>
      </c>
      <c r="Y307" s="7">
        <v>0.71180100000000002</v>
      </c>
      <c r="Z307" s="22">
        <f t="shared" si="4"/>
        <v>1.1075190000000001</v>
      </c>
    </row>
    <row r="308" spans="1:26" x14ac:dyDescent="0.25">
      <c r="A308" s="4">
        <v>305</v>
      </c>
      <c r="B308" s="6">
        <v>2026</v>
      </c>
      <c r="C308" s="6">
        <v>3</v>
      </c>
      <c r="D308" s="6">
        <v>403</v>
      </c>
      <c r="E308" s="6">
        <v>8.0500000000000007</v>
      </c>
      <c r="F308" s="39">
        <v>5</v>
      </c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66.692999999999998</v>
      </c>
      <c r="N308" s="21">
        <v>45.997999999999998</v>
      </c>
      <c r="O308" s="7">
        <v>15.237</v>
      </c>
      <c r="P308" s="7"/>
      <c r="Q308" s="7">
        <v>13.105</v>
      </c>
      <c r="R308" s="35">
        <v>3.2518999999999999E-2</v>
      </c>
      <c r="S308" s="7">
        <v>20.695</v>
      </c>
      <c r="T308" s="21">
        <v>95.94</v>
      </c>
      <c r="U308" s="7">
        <v>100</v>
      </c>
      <c r="V308" s="7">
        <v>5.0435660000000002</v>
      </c>
      <c r="W308" s="7">
        <v>5.2569999999999997</v>
      </c>
      <c r="X308" s="7">
        <v>15.438001</v>
      </c>
      <c r="Y308" s="7">
        <v>0</v>
      </c>
      <c r="Z308" s="22">
        <f t="shared" si="4"/>
        <v>1.0549525000000002</v>
      </c>
    </row>
    <row r="309" spans="1:26" x14ac:dyDescent="0.25">
      <c r="A309" s="4">
        <v>306</v>
      </c>
      <c r="B309" s="6">
        <v>2026</v>
      </c>
      <c r="C309" s="6">
        <v>3</v>
      </c>
      <c r="D309" s="6">
        <v>403</v>
      </c>
      <c r="E309" s="6">
        <v>8.0500000000000007</v>
      </c>
      <c r="F309" s="39">
        <v>5</v>
      </c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28.576000000000001</v>
      </c>
      <c r="N309" s="21">
        <v>19.376998</v>
      </c>
      <c r="O309" s="7">
        <v>15.237</v>
      </c>
      <c r="P309" s="7"/>
      <c r="Q309" s="7">
        <v>14.327</v>
      </c>
      <c r="R309" s="35">
        <v>3.5549999999999998E-2</v>
      </c>
      <c r="S309" s="7">
        <v>9.1990029999999994</v>
      </c>
      <c r="T309" s="21">
        <v>56.04</v>
      </c>
      <c r="U309" s="7">
        <v>33.5</v>
      </c>
      <c r="V309" s="7">
        <v>2.9460229999999998</v>
      </c>
      <c r="W309" s="7">
        <v>1.7610950000000001</v>
      </c>
      <c r="X309" s="7">
        <v>6.2529779999999997</v>
      </c>
      <c r="Y309" s="7">
        <v>1.184931</v>
      </c>
      <c r="Z309" s="22">
        <f t="shared" si="4"/>
        <v>1.1533234999999999</v>
      </c>
    </row>
    <row r="310" spans="1:26" x14ac:dyDescent="0.25">
      <c r="A310" s="4">
        <v>307</v>
      </c>
      <c r="B310" s="6">
        <v>2026</v>
      </c>
      <c r="C310" s="6">
        <v>3</v>
      </c>
      <c r="D310" s="6">
        <v>403</v>
      </c>
      <c r="E310" s="6">
        <v>8.0500000000000007</v>
      </c>
      <c r="F310" s="39">
        <v>5</v>
      </c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14.145</v>
      </c>
      <c r="N310" s="21">
        <v>9.4749999999999996</v>
      </c>
      <c r="O310" s="7">
        <v>15.237</v>
      </c>
      <c r="P310" s="7"/>
      <c r="Q310" s="7">
        <v>12.988</v>
      </c>
      <c r="R310" s="35">
        <v>3.2228E-2</v>
      </c>
      <c r="S310" s="7">
        <v>4.6700010000000001</v>
      </c>
      <c r="T310" s="21">
        <v>30.87</v>
      </c>
      <c r="U310" s="7">
        <v>27.8</v>
      </c>
      <c r="V310" s="7">
        <v>1.6228359999999999</v>
      </c>
      <c r="W310" s="7">
        <v>1.461446</v>
      </c>
      <c r="X310" s="7">
        <v>3.0471650000000001</v>
      </c>
      <c r="Y310" s="7">
        <v>0.16139100000000001</v>
      </c>
      <c r="Z310" s="22">
        <f t="shared" si="4"/>
        <v>1.0455340000000002</v>
      </c>
    </row>
    <row r="311" spans="1:26" x14ac:dyDescent="0.25">
      <c r="A311" s="4">
        <v>308</v>
      </c>
      <c r="B311" s="6">
        <v>2026</v>
      </c>
      <c r="C311" s="6">
        <v>3</v>
      </c>
      <c r="D311" s="6">
        <v>403</v>
      </c>
      <c r="E311" s="6">
        <v>8.0500000000000007</v>
      </c>
      <c r="F311" s="39">
        <v>5</v>
      </c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40.39</v>
      </c>
      <c r="N311" s="21">
        <v>28.908000999999999</v>
      </c>
      <c r="O311" s="7">
        <v>15.237</v>
      </c>
      <c r="P311" s="7"/>
      <c r="Q311" s="7">
        <v>14.129</v>
      </c>
      <c r="R311" s="35">
        <v>3.5061000000000002E-2</v>
      </c>
      <c r="S311" s="7">
        <v>11.481999999999999</v>
      </c>
      <c r="T311" s="21">
        <v>63.14</v>
      </c>
      <c r="U311" s="7">
        <v>56.991</v>
      </c>
      <c r="V311" s="7">
        <v>3.3192699999999999</v>
      </c>
      <c r="W311" s="7">
        <v>2.9960170000000002</v>
      </c>
      <c r="X311" s="7">
        <v>8.1627310000000008</v>
      </c>
      <c r="Y311" s="7">
        <v>0</v>
      </c>
      <c r="Z311" s="22">
        <f t="shared" si="4"/>
        <v>1.1373845</v>
      </c>
    </row>
    <row r="312" spans="1:26" x14ac:dyDescent="0.25">
      <c r="A312" s="4">
        <v>309</v>
      </c>
      <c r="B312" s="6">
        <v>2026</v>
      </c>
      <c r="C312" s="6">
        <v>3</v>
      </c>
      <c r="D312" s="6">
        <v>403</v>
      </c>
      <c r="E312" s="6">
        <v>8.0500000000000007</v>
      </c>
      <c r="F312" s="39">
        <v>5</v>
      </c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22.959</v>
      </c>
      <c r="N312" s="21">
        <v>12.855995</v>
      </c>
      <c r="O312" s="7">
        <v>15.237</v>
      </c>
      <c r="P312" s="7"/>
      <c r="Q312" s="7">
        <v>9.5010000000000012</v>
      </c>
      <c r="R312" s="35">
        <v>2.3574999999999999E-2</v>
      </c>
      <c r="S312" s="7">
        <v>10.102999000000001</v>
      </c>
      <c r="T312" s="21">
        <v>68.72</v>
      </c>
      <c r="U312" s="7">
        <v>74.92</v>
      </c>
      <c r="V312" s="7">
        <v>3.6126100000000001</v>
      </c>
      <c r="W312" s="7">
        <v>3.9385439999999998</v>
      </c>
      <c r="X312" s="7">
        <v>6.4903890000000004</v>
      </c>
      <c r="Y312" s="7">
        <v>-0.32593499999999997</v>
      </c>
      <c r="Z312" s="22">
        <f t="shared" si="4"/>
        <v>0.76483050000000019</v>
      </c>
    </row>
    <row r="313" spans="1:26" x14ac:dyDescent="0.25">
      <c r="A313" s="4">
        <v>310</v>
      </c>
      <c r="B313" s="6">
        <v>2026</v>
      </c>
      <c r="C313" s="6">
        <v>3</v>
      </c>
      <c r="D313" s="6">
        <v>403</v>
      </c>
      <c r="E313" s="6">
        <v>8.0500000000000007</v>
      </c>
      <c r="F313" s="39">
        <v>5</v>
      </c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34.747</v>
      </c>
      <c r="N313" s="21">
        <v>21.613002999999999</v>
      </c>
      <c r="O313" s="7">
        <v>15.237</v>
      </c>
      <c r="P313" s="7"/>
      <c r="Q313" s="7">
        <v>10.042999999999999</v>
      </c>
      <c r="R313" s="35">
        <v>2.4920999999999999E-2</v>
      </c>
      <c r="S313" s="7">
        <v>13.134005</v>
      </c>
      <c r="T313" s="21">
        <v>81.12</v>
      </c>
      <c r="U313" s="7">
        <v>73.540000000000006</v>
      </c>
      <c r="V313" s="7">
        <v>4.2644780000000004</v>
      </c>
      <c r="W313" s="7">
        <v>3.8659979999999998</v>
      </c>
      <c r="X313" s="7">
        <v>8.8695229999999992</v>
      </c>
      <c r="Y313" s="7">
        <v>0.39848499999999998</v>
      </c>
      <c r="Z313" s="22">
        <f t="shared" si="4"/>
        <v>0.80846149999999994</v>
      </c>
    </row>
    <row r="314" spans="1:26" x14ac:dyDescent="0.25">
      <c r="A314" s="4">
        <v>311</v>
      </c>
      <c r="B314" s="6">
        <v>2026</v>
      </c>
      <c r="C314" s="6">
        <v>3</v>
      </c>
      <c r="D314" s="6">
        <v>403</v>
      </c>
      <c r="E314" s="6">
        <v>8.0500000000000007</v>
      </c>
      <c r="F314" s="39">
        <v>5</v>
      </c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58.878</v>
      </c>
      <c r="N314" s="21">
        <v>38.980995999999998</v>
      </c>
      <c r="O314" s="7">
        <v>15.237</v>
      </c>
      <c r="P314" s="7"/>
      <c r="Q314" s="7">
        <v>9.2680000000000007</v>
      </c>
      <c r="R314" s="35">
        <v>2.2998000000000001E-2</v>
      </c>
      <c r="S314" s="7">
        <v>19.897000999999999</v>
      </c>
      <c r="T314" s="21">
        <v>210.72499999999999</v>
      </c>
      <c r="U314" s="7">
        <v>210.72499999999999</v>
      </c>
      <c r="V314" s="7">
        <v>11.077813000000001</v>
      </c>
      <c r="W314" s="7">
        <v>11.077814</v>
      </c>
      <c r="X314" s="7">
        <v>8.8191869999999994</v>
      </c>
      <c r="Y314" s="7">
        <v>0</v>
      </c>
      <c r="Z314" s="22">
        <f t="shared" si="4"/>
        <v>0.74607400000000013</v>
      </c>
    </row>
    <row r="315" spans="1:26" x14ac:dyDescent="0.25">
      <c r="A315" s="4">
        <v>312</v>
      </c>
      <c r="B315" s="6">
        <v>2026</v>
      </c>
      <c r="C315" s="6">
        <v>3</v>
      </c>
      <c r="D315" s="6">
        <v>403</v>
      </c>
      <c r="E315" s="6">
        <v>8.0500000000000007</v>
      </c>
      <c r="F315" s="39">
        <v>5</v>
      </c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13.247999999999999</v>
      </c>
      <c r="N315" s="21">
        <v>9.3270020000000002</v>
      </c>
      <c r="O315" s="7">
        <v>15.237</v>
      </c>
      <c r="P315" s="7"/>
      <c r="Q315" s="7">
        <v>12.994</v>
      </c>
      <c r="R315" s="35">
        <v>3.2243000000000001E-2</v>
      </c>
      <c r="S315" s="7">
        <v>3.9209999999999998</v>
      </c>
      <c r="T315" s="21">
        <v>30.096</v>
      </c>
      <c r="U315" s="7">
        <v>24</v>
      </c>
      <c r="V315" s="7">
        <v>1.582147</v>
      </c>
      <c r="W315" s="7">
        <v>1.2616799999999999</v>
      </c>
      <c r="X315" s="7">
        <v>2.3388529999999998</v>
      </c>
      <c r="Y315" s="7">
        <v>0.320467</v>
      </c>
      <c r="Z315" s="22">
        <f t="shared" si="4"/>
        <v>1.046017</v>
      </c>
    </row>
    <row r="316" spans="1:26" x14ac:dyDescent="0.25">
      <c r="A316" s="4">
        <v>313</v>
      </c>
      <c r="B316" s="6">
        <v>2026</v>
      </c>
      <c r="C316" s="6">
        <v>3</v>
      </c>
      <c r="D316" s="6">
        <v>403</v>
      </c>
      <c r="E316" s="6">
        <v>8.0500000000000007</v>
      </c>
      <c r="F316" s="39">
        <v>5</v>
      </c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25.846</v>
      </c>
      <c r="N316" s="21">
        <v>17.853999999999999</v>
      </c>
      <c r="O316" s="7">
        <v>15.237</v>
      </c>
      <c r="P316" s="7"/>
      <c r="Q316" s="7">
        <v>13.22</v>
      </c>
      <c r="R316" s="35">
        <v>3.2802999999999999E-2</v>
      </c>
      <c r="S316" s="7">
        <v>7.9920030000000004</v>
      </c>
      <c r="T316" s="21">
        <v>57.89</v>
      </c>
      <c r="U316" s="7">
        <v>50</v>
      </c>
      <c r="V316" s="7">
        <v>3.0432769999999998</v>
      </c>
      <c r="W316" s="7">
        <v>2.6284999999999998</v>
      </c>
      <c r="X316" s="7">
        <v>4.9487230000000002</v>
      </c>
      <c r="Y316" s="7">
        <v>0.41477999999999998</v>
      </c>
      <c r="Z316" s="22">
        <f t="shared" si="4"/>
        <v>1.0642100000000001</v>
      </c>
    </row>
    <row r="317" spans="1:26" x14ac:dyDescent="0.25">
      <c r="A317" s="4">
        <v>314</v>
      </c>
      <c r="B317" s="6">
        <v>2026</v>
      </c>
      <c r="C317" s="6">
        <v>3</v>
      </c>
      <c r="D317" s="6">
        <v>403</v>
      </c>
      <c r="E317" s="6">
        <v>8.0500000000000007</v>
      </c>
      <c r="F317" s="39">
        <v>5</v>
      </c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15.789</v>
      </c>
      <c r="N317" s="21">
        <v>11.527002</v>
      </c>
      <c r="O317" s="7">
        <v>15.237</v>
      </c>
      <c r="P317" s="7"/>
      <c r="Q317" s="7">
        <v>15.946999999999999</v>
      </c>
      <c r="R317" s="35">
        <v>3.9570000000000001E-2</v>
      </c>
      <c r="S317" s="7">
        <v>4.2620009999999997</v>
      </c>
      <c r="T317" s="21">
        <v>30.204999999999998</v>
      </c>
      <c r="U317" s="7">
        <v>24.971</v>
      </c>
      <c r="V317" s="7">
        <v>1.587877</v>
      </c>
      <c r="W317" s="7">
        <v>1.3127260000000001</v>
      </c>
      <c r="X317" s="7">
        <v>2.6741239999999999</v>
      </c>
      <c r="Y317" s="7">
        <v>0.27515200000000001</v>
      </c>
      <c r="Z317" s="22">
        <f t="shared" si="4"/>
        <v>1.2837335000000001</v>
      </c>
    </row>
    <row r="318" spans="1:26" x14ac:dyDescent="0.25">
      <c r="A318" s="4">
        <v>315</v>
      </c>
      <c r="B318" s="6">
        <v>2026</v>
      </c>
      <c r="C318" s="6">
        <v>3</v>
      </c>
      <c r="D318" s="6">
        <v>403</v>
      </c>
      <c r="E318" s="6">
        <v>8.0500000000000007</v>
      </c>
      <c r="F318" s="39">
        <v>5</v>
      </c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30.231999999999999</v>
      </c>
      <c r="N318" s="21">
        <v>22.943995000000001</v>
      </c>
      <c r="O318" s="7">
        <v>15.237</v>
      </c>
      <c r="P318" s="7"/>
      <c r="Q318" s="7">
        <v>16.701000000000001</v>
      </c>
      <c r="R318" s="35">
        <v>4.1439999999999998E-2</v>
      </c>
      <c r="S318" s="7">
        <v>7.2880000000000003</v>
      </c>
      <c r="T318" s="21">
        <v>39.872999999999998</v>
      </c>
      <c r="U318" s="7">
        <v>44.2</v>
      </c>
      <c r="V318" s="7">
        <v>2.0961240000000001</v>
      </c>
      <c r="W318" s="7">
        <v>2.3235939999999999</v>
      </c>
      <c r="X318" s="7">
        <v>5.1918749999999996</v>
      </c>
      <c r="Y318" s="7">
        <v>-0.22747000000000001</v>
      </c>
      <c r="Z318" s="22">
        <f t="shared" si="4"/>
        <v>1.3444305000000003</v>
      </c>
    </row>
    <row r="319" spans="1:26" x14ac:dyDescent="0.25">
      <c r="A319" s="4">
        <v>316</v>
      </c>
      <c r="B319" s="6">
        <v>2026</v>
      </c>
      <c r="C319" s="6">
        <v>3</v>
      </c>
      <c r="D319" s="6">
        <v>403</v>
      </c>
      <c r="E319" s="6">
        <v>8.0500000000000007</v>
      </c>
      <c r="F319" s="39">
        <v>5</v>
      </c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14.334</v>
      </c>
      <c r="N319" s="21">
        <v>10.416999000000001</v>
      </c>
      <c r="O319" s="7">
        <v>15.237</v>
      </c>
      <c r="P319" s="7"/>
      <c r="Q319" s="7">
        <v>14.391</v>
      </c>
      <c r="R319" s="35">
        <v>3.5711E-2</v>
      </c>
      <c r="S319" s="7">
        <v>3.9169999999999998</v>
      </c>
      <c r="T319" s="21">
        <v>32.988999999999997</v>
      </c>
      <c r="U319" s="7">
        <v>46.5</v>
      </c>
      <c r="V319" s="7">
        <v>1.734232</v>
      </c>
      <c r="W319" s="7">
        <v>2.4445049999999999</v>
      </c>
      <c r="X319" s="7">
        <v>2.182769</v>
      </c>
      <c r="Y319" s="7">
        <v>-0.71027300000000004</v>
      </c>
      <c r="Z319" s="22">
        <f t="shared" si="4"/>
        <v>1.1584755000000002</v>
      </c>
    </row>
    <row r="320" spans="1:26" x14ac:dyDescent="0.25">
      <c r="A320" s="4">
        <v>317</v>
      </c>
      <c r="B320" s="6">
        <v>2026</v>
      </c>
      <c r="C320" s="6">
        <v>3</v>
      </c>
      <c r="D320" s="6">
        <v>403</v>
      </c>
      <c r="E320" s="6">
        <v>8.0500000000000007</v>
      </c>
      <c r="F320" s="39">
        <v>5</v>
      </c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57.378999999999998</v>
      </c>
      <c r="N320" s="21">
        <v>39.611010999999998</v>
      </c>
      <c r="O320" s="7">
        <v>15.237</v>
      </c>
      <c r="P320" s="7"/>
      <c r="Q320" s="7">
        <v>14.595000000000001</v>
      </c>
      <c r="R320" s="35">
        <v>3.6214999999999997E-2</v>
      </c>
      <c r="S320" s="7">
        <v>17.768001999999999</v>
      </c>
      <c r="T320" s="21">
        <v>80.16</v>
      </c>
      <c r="U320" s="7">
        <v>86.5</v>
      </c>
      <c r="V320" s="7">
        <v>4.2140110000000002</v>
      </c>
      <c r="W320" s="7">
        <v>4.5473049999999997</v>
      </c>
      <c r="X320" s="7">
        <v>13.553991</v>
      </c>
      <c r="Y320" s="7">
        <v>-0.33329199999999998</v>
      </c>
      <c r="Z320" s="22">
        <f t="shared" si="4"/>
        <v>1.1748975000000002</v>
      </c>
    </row>
    <row r="321" spans="1:26" x14ac:dyDescent="0.25">
      <c r="A321" s="4">
        <v>318</v>
      </c>
      <c r="B321" s="6">
        <v>2026</v>
      </c>
      <c r="C321" s="6">
        <v>3</v>
      </c>
      <c r="D321" s="6">
        <v>403</v>
      </c>
      <c r="E321" s="6">
        <v>8.0500000000000007</v>
      </c>
      <c r="F321" s="39">
        <v>5</v>
      </c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73.405000000000001</v>
      </c>
      <c r="N321" s="21">
        <v>57.970996999999997</v>
      </c>
      <c r="O321" s="7">
        <v>15.237</v>
      </c>
      <c r="P321" s="7"/>
      <c r="Q321" s="7">
        <v>16.507999999999999</v>
      </c>
      <c r="R321" s="35">
        <v>4.0961999999999998E-2</v>
      </c>
      <c r="S321" s="7">
        <v>15.434003000000001</v>
      </c>
      <c r="T321" s="21">
        <v>106.74</v>
      </c>
      <c r="U321" s="7">
        <v>114.944</v>
      </c>
      <c r="V321" s="7">
        <v>5.6113220000000004</v>
      </c>
      <c r="W321" s="7">
        <v>6.0426060000000001</v>
      </c>
      <c r="X321" s="7">
        <v>9.8226759999999995</v>
      </c>
      <c r="Y321" s="7">
        <v>-0.43128100000000003</v>
      </c>
      <c r="Z321" s="22">
        <f t="shared" si="4"/>
        <v>1.328894</v>
      </c>
    </row>
    <row r="322" spans="1:26" x14ac:dyDescent="0.25">
      <c r="L322" s="4">
        <f>SUM(L4:L321)</f>
        <v>603354.28</v>
      </c>
      <c r="M322" s="25">
        <f>SUM(M4:M321)</f>
        <v>10905.456</v>
      </c>
      <c r="N322" s="25">
        <f>SUM(N4:N321)</f>
        <v>7571.6229879999928</v>
      </c>
      <c r="O322" s="25">
        <f>SUM(O4:O321)</f>
        <v>4865.4600000000191</v>
      </c>
      <c r="Q322" s="25">
        <f>SUM(Q4:Q321)</f>
        <v>4022.5380000000005</v>
      </c>
      <c r="R322" s="37">
        <f>SUM(R4:R321)</f>
        <v>9.9816720000000014</v>
      </c>
      <c r="S322" s="4">
        <f t="shared" ref="S322:X322" si="5">SUM(S4:S321)</f>
        <v>3333.8330949999981</v>
      </c>
      <c r="T322" s="4">
        <f t="shared" si="5"/>
        <v>20233.997000000003</v>
      </c>
      <c r="U322" s="4">
        <f t="shared" si="5"/>
        <v>18595.185979999998</v>
      </c>
      <c r="V322" s="25">
        <f t="shared" si="5"/>
        <v>1063.701223</v>
      </c>
      <c r="W322" s="25">
        <f t="shared" si="5"/>
        <v>977.54894500000012</v>
      </c>
      <c r="X322" s="25">
        <f t="shared" si="5"/>
        <v>2259.2987450000005</v>
      </c>
      <c r="Y322" s="25">
        <f>SUM(Y4:Y321)</f>
        <v>74.326219999999992</v>
      </c>
      <c r="Z322" s="22">
        <f>SUM(Z4:Z321)</f>
        <v>323.81430900000015</v>
      </c>
    </row>
    <row r="323" spans="1:26" x14ac:dyDescent="0.25">
      <c r="O323" s="25">
        <f>O322/318</f>
        <v>15.300188679245343</v>
      </c>
      <c r="V323" s="4">
        <f>V322/T322</f>
        <v>5.2570000035089451E-2</v>
      </c>
      <c r="W323" s="4">
        <f>W322/U322</f>
        <v>5.2570000969681091E-2</v>
      </c>
    </row>
    <row r="324" spans="1:26" x14ac:dyDescent="0.25">
      <c r="M324" s="25"/>
    </row>
    <row r="326" spans="1:26" x14ac:dyDescent="0.25">
      <c r="M326" s="25"/>
    </row>
  </sheetData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4"/>
  <sheetViews>
    <sheetView workbookViewId="0">
      <selection activeCell="F25" sqref="F25"/>
    </sheetView>
  </sheetViews>
  <sheetFormatPr defaultRowHeight="15" x14ac:dyDescent="0.25"/>
  <sheetData>
    <row r="24" spans="6:6" x14ac:dyDescent="0.25">
      <c r="F24">
        <v>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LarisaR</cp:lastModifiedBy>
  <cp:lastPrinted>2020-11-06T08:12:01Z</cp:lastPrinted>
  <dcterms:created xsi:type="dcterms:W3CDTF">2020-09-01T05:28:57Z</dcterms:created>
  <dcterms:modified xsi:type="dcterms:W3CDTF">2026-04-08T08:10:30Z</dcterms:modified>
</cp:coreProperties>
</file>