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3 atask\"/>
    </mc:Choice>
  </mc:AlternateContent>
  <bookViews>
    <workbookView xWindow="0" yWindow="0" windowWidth="11910" windowHeight="11850"/>
  </bookViews>
  <sheets>
    <sheet name="Table" sheetId="1" r:id="rId1"/>
  </sheets>
  <definedNames>
    <definedName name="_xlnm._FilterDatabase" localSheetId="0" hidden="1">Table!$A$5:$K$322</definedName>
  </definedNames>
  <calcPr calcId="152511"/>
</workbook>
</file>

<file path=xl/calcChain.xml><?xml version="1.0" encoding="utf-8"?>
<calcChain xmlns="http://schemas.openxmlformats.org/spreadsheetml/2006/main">
  <c r="J176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6" i="1"/>
  <c r="G22" i="1"/>
  <c r="G322" i="1"/>
  <c r="G315" i="1"/>
  <c r="G312" i="1"/>
  <c r="G309" i="1"/>
  <c r="G307" i="1"/>
  <c r="G279" i="1"/>
  <c r="G270" i="1"/>
  <c r="G268" i="1"/>
  <c r="G263" i="1"/>
  <c r="G255" i="1"/>
  <c r="G254" i="1"/>
  <c r="G253" i="1"/>
  <c r="G252" i="1"/>
  <c r="G251" i="1"/>
  <c r="G250" i="1"/>
  <c r="G249" i="1"/>
  <c r="G248" i="1"/>
  <c r="G246" i="1"/>
  <c r="G238" i="1"/>
  <c r="G237" i="1"/>
  <c r="G236" i="1"/>
  <c r="G235" i="1"/>
  <c r="G233" i="1"/>
  <c r="G228" i="1"/>
  <c r="G226" i="1"/>
  <c r="G225" i="1"/>
  <c r="G224" i="1"/>
  <c r="G214" i="1"/>
  <c r="G209" i="1"/>
  <c r="G203" i="1"/>
  <c r="G201" i="1"/>
  <c r="G199" i="1"/>
  <c r="G198" i="1"/>
  <c r="G197" i="1"/>
  <c r="G194" i="1"/>
  <c r="G191" i="1"/>
  <c r="G180" i="1"/>
  <c r="G179" i="1"/>
  <c r="G178" i="1"/>
  <c r="G177" i="1"/>
  <c r="G165" i="1"/>
  <c r="G159" i="1"/>
  <c r="G158" i="1"/>
  <c r="G156" i="1"/>
  <c r="G152" i="1"/>
  <c r="G151" i="1"/>
  <c r="G150" i="1"/>
  <c r="G122" i="1"/>
  <c r="G119" i="1"/>
  <c r="G113" i="1"/>
  <c r="G112" i="1"/>
  <c r="G111" i="1"/>
  <c r="G110" i="1"/>
  <c r="G109" i="1"/>
  <c r="G102" i="1"/>
  <c r="G97" i="1"/>
  <c r="G96" i="1"/>
  <c r="G87" i="1"/>
  <c r="G86" i="1"/>
  <c r="G76" i="1"/>
  <c r="G67" i="1"/>
  <c r="G64" i="1"/>
  <c r="G57" i="1"/>
  <c r="G56" i="1"/>
  <c r="G38" i="1"/>
  <c r="G36" i="1"/>
  <c r="G35" i="1"/>
  <c r="G34" i="1"/>
  <c r="G33" i="1"/>
  <c r="G32" i="1"/>
  <c r="G31" i="1"/>
  <c r="G27" i="1"/>
  <c r="G26" i="1"/>
  <c r="G25" i="1"/>
  <c r="G18" i="1"/>
  <c r="G8" i="1"/>
  <c r="G321" i="1"/>
  <c r="G320" i="1"/>
  <c r="G319" i="1"/>
  <c r="G318" i="1"/>
  <c r="G317" i="1"/>
  <c r="G316" i="1"/>
  <c r="G314" i="1"/>
  <c r="G313" i="1"/>
  <c r="G311" i="1"/>
  <c r="G310" i="1"/>
  <c r="G308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69" i="1"/>
  <c r="G267" i="1"/>
  <c r="G266" i="1"/>
  <c r="G265" i="1"/>
  <c r="G264" i="1"/>
  <c r="G262" i="1"/>
  <c r="G261" i="1"/>
  <c r="G260" i="1"/>
  <c r="G259" i="1"/>
  <c r="G258" i="1"/>
  <c r="G257" i="1"/>
  <c r="G256" i="1"/>
  <c r="G247" i="1"/>
  <c r="G245" i="1"/>
  <c r="G244" i="1"/>
  <c r="G243" i="1"/>
  <c r="G242" i="1"/>
  <c r="G241" i="1"/>
  <c r="G240" i="1"/>
  <c r="G239" i="1"/>
  <c r="G234" i="1"/>
  <c r="G232" i="1"/>
  <c r="G231" i="1"/>
  <c r="G230" i="1"/>
  <c r="G229" i="1"/>
  <c r="G227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8" i="1"/>
  <c r="G207" i="1"/>
  <c r="G206" i="1"/>
  <c r="G205" i="1"/>
  <c r="G204" i="1"/>
  <c r="G202" i="1"/>
  <c r="G200" i="1"/>
  <c r="G196" i="1"/>
  <c r="G195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7" i="1"/>
  <c r="G155" i="1"/>
  <c r="G154" i="1"/>
  <c r="G153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8" i="1"/>
  <c r="G117" i="1"/>
  <c r="G116" i="1"/>
  <c r="G115" i="1"/>
  <c r="G114" i="1"/>
  <c r="G108" i="1"/>
  <c r="G107" i="1"/>
  <c r="G106" i="1"/>
  <c r="G105" i="1"/>
  <c r="G104" i="1"/>
  <c r="G103" i="1"/>
  <c r="G101" i="1"/>
  <c r="G100" i="1"/>
  <c r="G99" i="1"/>
  <c r="G98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6" i="1"/>
  <c r="G65" i="1"/>
  <c r="G63" i="1"/>
  <c r="G62" i="1"/>
  <c r="G61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0" i="1"/>
  <c r="G29" i="1"/>
  <c r="G28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<sst xmlns="http://schemas.openxmlformats.org/spreadsheetml/2006/main" count="651" uniqueCount="112">
  <si>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</si>
  <si>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</si>
  <si>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</si>
  <si>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</si>
  <si>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</si>
  <si>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</si>
  <si>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</si>
  <si>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</si>
  <si>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</si>
  <si>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</si>
  <si>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</si>
  <si>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</si>
  <si>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</si>
  <si>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</si>
  <si>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</si>
  <si>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</si>
  <si>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</si>
  <si>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</si>
  <si>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</si>
  <si>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</si>
  <si>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</si>
  <si>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</si>
  <si>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</si>
  <si>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</si>
  <si>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</si>
  <si>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</si>
  <si>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</si>
  <si>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</si>
  <si>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</si>
  <si>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</si>
  <si>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</si>
  <si>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</si>
  <si>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</si>
  <si>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</si>
  <si>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</si>
  <si>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</si>
  <si>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</si>
  <si>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</si>
  <si>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</si>
  <si>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</si>
  <si>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</si>
  <si>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</si>
  <si>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</si>
  <si>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</si>
  <si>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</si>
  <si>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</si>
  <si>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</si>
  <si>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</si>
  <si>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</si>
  <si>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</si>
  <si>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</si>
  <si>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</si>
  <si>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</si>
  <si>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</si>
  <si>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</si>
  <si>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</si>
  <si>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</si>
  <si>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</si>
  <si>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</si>
  <si>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</si>
  <si>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</si>
  <si>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</si>
  <si>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</si>
  <si>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</si>
  <si>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</si>
  <si>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</si>
  <si>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</si>
  <si>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</si>
  <si>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</si>
  <si>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</si>
  <si>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</si>
  <si>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</si>
  <si>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</si>
  <si>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</si>
  <si>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</si>
  <si>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</si>
  <si>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</si>
  <si>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</si>
  <si>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</si>
  <si>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</si>
  <si>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</si>
  <si>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</si>
  <si>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</si>
  <si>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</si>
  <si>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</si>
  <si>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</si>
  <si>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</si>
  <si>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</si>
  <si>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</si>
  <si>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</si>
  <si>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</si>
  <si>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</si>
  <si>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</si>
  <si>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</si>
  <si>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</si>
  <si>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</si>
  <si>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</si>
  <si>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</si>
  <si>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</si>
  <si>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</si>
  <si>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</si>
  <si>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</si>
  <si>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</si>
  <si>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</si>
  <si>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</si>
  <si>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</si>
  <si>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Šilumos suvartojimas šildymui 2020 m. kovo mėnesį</t>
  </si>
  <si>
    <t>vidutinė lauko oro temperatūra:       +2,7° C</t>
  </si>
  <si>
    <t>Kaina: 5,06 euro centai / kWh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</si>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</sst>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0000"/>
  </numFmts>
  <fonts count="11" x14ac:knownFonts="1">
    <font>
      <sz val="11"/>
      <name val="Calibri"/>
    </font>
    <font>
      <sz val="11"/>
      <name val="Calibri"/>
      <family val="2"/>
      <charset val="186"/>
    </font>
    <font>
      <sz val="11"/>
      <color theme="8" tint="-0.249977111117893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2" fillId="0" borderId="0" xfId="0" applyNumberFormat="1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5" fontId="6" fillId="2" borderId="0" xfId="0" applyNumberFormat="1" applyFont="1" applyFill="1"/>
    <xf numFmtId="0" fontId="9" fillId="2" borderId="0" xfId="0" applyFont="1" applyFill="1" applyAlignment="1">
      <alignment horizontal="center"/>
    </xf>
    <xf numFmtId="0" fontId="0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workbookViewId="0">
      <pane ySplit="5" topLeftCell="A6" activePane="bottomLeft" state="frozen"/>
      <selection pane="bottomLeft" activeCell="E325" sqref="E325"/>
    </sheetView>
  </sheetViews>
  <sheetFormatPr defaultRowHeight="15" x14ac:dyDescent="0.25"/>
  <cols>
    <col min="1" max="1" width="5.85546875" customWidth="1"/>
    <col min="2" max="2" width="18" customWidth="1"/>
    <col min="3" max="3" width="8.42578125" customWidth="1"/>
    <col min="4" max="4" width="12.7109375" customWidth="1"/>
    <col min="5" max="5" width="12.5703125" customWidth="1"/>
    <col min="6" max="6" width="14.42578125" customWidth="1"/>
    <col min="7" max="7" width="12.42578125" customWidth="1"/>
    <col min="8" max="8" width="11.7109375" customWidth="1"/>
    <col min="9" max="9" width="12.85546875" customWidth="1"/>
    <col min="10" max="10" width="14.7109375" customWidth="1"/>
  </cols>
  <sheetData>
    <row r="1" spans="1:11" ht="15.75" x14ac:dyDescent="0.25">
      <c r="B1" s="2"/>
      <c r="C1" s="2" t="s">
        <v>106</v>
      </c>
      <c r="D1" s="2"/>
      <c r="E1" s="2"/>
      <c r="F1" s="3"/>
      <c r="G1" s="3"/>
    </row>
    <row r="2" spans="1:11" x14ac:dyDescent="0.25">
      <c r="B2" s="4" t="s">
        <v>107</v>
      </c>
      <c r="C2" s="5"/>
      <c r="D2" s="5"/>
      <c r="E2" s="5"/>
      <c r="F2" s="6" t="s">
        <v>97</v>
      </c>
      <c r="G2" s="6">
        <v>474.3</v>
      </c>
    </row>
    <row r="3" spans="1:11" x14ac:dyDescent="0.25">
      <c r="B3" s="7" t="s">
        <v>108</v>
      </c>
      <c r="C3" s="5"/>
      <c r="D3" s="5"/>
      <c r="E3" s="8"/>
      <c r="F3" s="9"/>
      <c r="G3" s="9"/>
    </row>
    <row r="4" spans="1:11" x14ac:dyDescent="0.25">
      <c r="F4" s="10"/>
      <c r="G4" s="10"/>
    </row>
    <row r="5" spans="1:11" ht="75.75" customHeight="1" x14ac:dyDescent="0.25">
      <c r="A5" s="11" t="s">
        <v>98</v>
      </c>
      <c r="B5" s="11" t="s">
        <v>0</v>
      </c>
      <c r="C5" s="11" t="s">
        <v>1</v>
      </c>
      <c r="D5" s="11" t="s">
        <v>99</v>
      </c>
      <c r="E5" s="11" t="s">
        <v>100</v>
      </c>
      <c r="F5" s="12" t="s">
        <v>101</v>
      </c>
      <c r="G5" s="12" t="s">
        <v>102</v>
      </c>
      <c r="H5" s="12" t="s">
        <v>103</v>
      </c>
      <c r="I5" s="11" t="s">
        <v>104</v>
      </c>
      <c r="J5" s="11" t="s">
        <v>105</v>
      </c>
    </row>
    <row r="6" spans="1:11" x14ac:dyDescent="0.25">
      <c r="A6" s="16">
        <v>1</v>
      </c>
      <c r="B6" s="16" t="s">
        <v>2</v>
      </c>
      <c r="C6" s="16" t="s">
        <v>3</v>
      </c>
      <c r="D6" s="17">
        <v>1956.3</v>
      </c>
      <c r="E6" s="18">
        <v>28.452000000000002</v>
      </c>
      <c r="F6" s="17">
        <v>29.454000000000001</v>
      </c>
      <c r="G6" s="18">
        <f>F6*0.7059</f>
        <v>20.791578600000001</v>
      </c>
      <c r="H6" s="17">
        <v>14.544</v>
      </c>
      <c r="I6" s="18">
        <f>H6*5.06*0.01</f>
        <v>0.73592640000000009</v>
      </c>
      <c r="J6" s="19">
        <f>H6/474.3</f>
        <v>3.0664136622390894E-2</v>
      </c>
      <c r="K6" s="1"/>
    </row>
    <row r="7" spans="1:11" x14ac:dyDescent="0.25">
      <c r="A7" s="16">
        <v>2</v>
      </c>
      <c r="B7" s="16" t="s">
        <v>2</v>
      </c>
      <c r="C7" s="16" t="s">
        <v>4</v>
      </c>
      <c r="D7" s="17">
        <v>1953.3</v>
      </c>
      <c r="E7" s="18">
        <v>33.582996999999999</v>
      </c>
      <c r="F7" s="17">
        <v>29.454000000000001</v>
      </c>
      <c r="G7" s="18">
        <f>F7*0.7059</f>
        <v>20.791578600000001</v>
      </c>
      <c r="H7" s="17">
        <v>17.193000000000001</v>
      </c>
      <c r="I7" s="18">
        <f t="shared" ref="I7:I70" si="0">H7*5.06*0.01</f>
        <v>0.86996580000000001</v>
      </c>
      <c r="J7" s="19">
        <f t="shared" ref="J7:J70" si="1">H7/474.3</f>
        <v>3.6249209361163826E-2</v>
      </c>
      <c r="K7" s="1"/>
    </row>
    <row r="8" spans="1:11" x14ac:dyDescent="0.25">
      <c r="A8" s="16">
        <v>3</v>
      </c>
      <c r="B8" s="16" t="s">
        <v>2</v>
      </c>
      <c r="C8" s="16" t="s">
        <v>5</v>
      </c>
      <c r="D8" s="17">
        <v>5184.6899999999996</v>
      </c>
      <c r="E8" s="18">
        <v>66.840018000000001</v>
      </c>
      <c r="F8" s="17">
        <v>30.321000000000002</v>
      </c>
      <c r="G8" s="18">
        <f>F8*0.7142</f>
        <v>21.655258199999999</v>
      </c>
      <c r="H8" s="17">
        <v>12.892000000000001</v>
      </c>
      <c r="I8" s="18">
        <f t="shared" si="0"/>
        <v>0.6523352</v>
      </c>
      <c r="J8" s="19">
        <f t="shared" si="1"/>
        <v>2.7181109002740882E-2</v>
      </c>
      <c r="K8" s="1"/>
    </row>
    <row r="9" spans="1:11" x14ac:dyDescent="0.25">
      <c r="A9" s="16">
        <v>4</v>
      </c>
      <c r="B9" s="16" t="s">
        <v>2</v>
      </c>
      <c r="C9" s="16" t="s">
        <v>6</v>
      </c>
      <c r="D9" s="17">
        <v>1975.8</v>
      </c>
      <c r="E9" s="18">
        <v>31.797999999999998</v>
      </c>
      <c r="F9" s="17">
        <v>29.454000000000001</v>
      </c>
      <c r="G9" s="18">
        <f t="shared" ref="G9:G17" si="2">F9*0.7059</f>
        <v>20.791578600000001</v>
      </c>
      <c r="H9" s="17">
        <v>16.094000000000001</v>
      </c>
      <c r="I9" s="18">
        <f t="shared" si="0"/>
        <v>0.81435640000000009</v>
      </c>
      <c r="J9" s="19">
        <f t="shared" si="1"/>
        <v>3.3932110478600043E-2</v>
      </c>
      <c r="K9" s="1"/>
    </row>
    <row r="10" spans="1:11" x14ac:dyDescent="0.25">
      <c r="A10" s="16">
        <v>5</v>
      </c>
      <c r="B10" s="16" t="s">
        <v>2</v>
      </c>
      <c r="C10" s="16" t="s">
        <v>7</v>
      </c>
      <c r="D10" s="17">
        <v>1955.85</v>
      </c>
      <c r="E10" s="18">
        <v>27.336995000000002</v>
      </c>
      <c r="F10" s="17">
        <v>29.454000000000001</v>
      </c>
      <c r="G10" s="18">
        <f t="shared" si="2"/>
        <v>20.791578600000001</v>
      </c>
      <c r="H10" s="17">
        <v>13.977</v>
      </c>
      <c r="I10" s="18">
        <f t="shared" si="0"/>
        <v>0.70723619999999998</v>
      </c>
      <c r="J10" s="19">
        <f t="shared" si="1"/>
        <v>2.9468690702087286E-2</v>
      </c>
      <c r="K10" s="1"/>
    </row>
    <row r="11" spans="1:11" x14ac:dyDescent="0.25">
      <c r="A11" s="16">
        <v>6</v>
      </c>
      <c r="B11" s="16" t="s">
        <v>2</v>
      </c>
      <c r="C11" s="16" t="s">
        <v>8</v>
      </c>
      <c r="D11" s="17">
        <v>1974.54</v>
      </c>
      <c r="E11" s="18">
        <v>32.936002999999999</v>
      </c>
      <c r="F11" s="17">
        <v>29.454000000000001</v>
      </c>
      <c r="G11" s="18">
        <f t="shared" si="2"/>
        <v>20.791578600000001</v>
      </c>
      <c r="H11" s="17">
        <v>16.68</v>
      </c>
      <c r="I11" s="18">
        <f t="shared" si="0"/>
        <v>0.84400799999999987</v>
      </c>
      <c r="J11" s="19">
        <f t="shared" si="1"/>
        <v>3.5167615433270079E-2</v>
      </c>
      <c r="K11" s="1"/>
    </row>
    <row r="12" spans="1:11" x14ac:dyDescent="0.25">
      <c r="A12" s="16">
        <v>7</v>
      </c>
      <c r="B12" s="16" t="s">
        <v>2</v>
      </c>
      <c r="C12" s="16" t="s">
        <v>9</v>
      </c>
      <c r="D12" s="17">
        <v>1073.24</v>
      </c>
      <c r="E12" s="18">
        <v>15.208997</v>
      </c>
      <c r="F12" s="17">
        <v>29.454000000000001</v>
      </c>
      <c r="G12" s="18">
        <f t="shared" si="2"/>
        <v>20.791578600000001</v>
      </c>
      <c r="H12" s="17">
        <v>14.170999999999999</v>
      </c>
      <c r="I12" s="18">
        <f t="shared" si="0"/>
        <v>0.71705259999999993</v>
      </c>
      <c r="J12" s="19">
        <f t="shared" si="1"/>
        <v>2.987771452667088E-2</v>
      </c>
      <c r="K12" s="1"/>
    </row>
    <row r="13" spans="1:11" x14ac:dyDescent="0.25">
      <c r="A13" s="16">
        <v>8</v>
      </c>
      <c r="B13" s="16" t="s">
        <v>2</v>
      </c>
      <c r="C13" s="16" t="s">
        <v>10</v>
      </c>
      <c r="D13" s="17">
        <v>1980.03</v>
      </c>
      <c r="E13" s="18">
        <v>30.056996999999999</v>
      </c>
      <c r="F13" s="17">
        <v>29.454000000000001</v>
      </c>
      <c r="G13" s="18">
        <f t="shared" si="2"/>
        <v>20.791578600000001</v>
      </c>
      <c r="H13" s="17">
        <v>15.180000000000001</v>
      </c>
      <c r="I13" s="18">
        <f t="shared" si="0"/>
        <v>0.76810800000000001</v>
      </c>
      <c r="J13" s="19">
        <f t="shared" si="1"/>
        <v>3.200506008855155E-2</v>
      </c>
      <c r="K13" s="1"/>
    </row>
    <row r="14" spans="1:11" x14ac:dyDescent="0.25">
      <c r="A14" s="16">
        <v>9</v>
      </c>
      <c r="B14" s="16" t="s">
        <v>2</v>
      </c>
      <c r="C14" s="16" t="s">
        <v>11</v>
      </c>
      <c r="D14" s="17">
        <v>2723.04</v>
      </c>
      <c r="E14" s="18">
        <v>52.536000000000001</v>
      </c>
      <c r="F14" s="17">
        <v>29.454000000000001</v>
      </c>
      <c r="G14" s="18">
        <f t="shared" si="2"/>
        <v>20.791578600000001</v>
      </c>
      <c r="H14" s="17">
        <v>19.293000000000003</v>
      </c>
      <c r="I14" s="18">
        <f t="shared" si="0"/>
        <v>0.97622580000000014</v>
      </c>
      <c r="J14" s="19">
        <f t="shared" si="1"/>
        <v>4.0676786843769769E-2</v>
      </c>
      <c r="K14" s="1"/>
    </row>
    <row r="15" spans="1:11" x14ac:dyDescent="0.25">
      <c r="A15" s="16">
        <v>10</v>
      </c>
      <c r="B15" s="16" t="s">
        <v>2</v>
      </c>
      <c r="C15" s="16" t="s">
        <v>12</v>
      </c>
      <c r="D15" s="17">
        <v>1072.45</v>
      </c>
      <c r="E15" s="18">
        <v>16.316997000000001</v>
      </c>
      <c r="F15" s="17">
        <v>29.454000000000001</v>
      </c>
      <c r="G15" s="18">
        <f t="shared" si="2"/>
        <v>20.791578600000001</v>
      </c>
      <c r="H15" s="17">
        <v>15.215</v>
      </c>
      <c r="I15" s="18">
        <f t="shared" si="0"/>
        <v>0.76987899999999998</v>
      </c>
      <c r="J15" s="19">
        <f t="shared" si="1"/>
        <v>3.2078853046594982E-2</v>
      </c>
      <c r="K15" s="1"/>
    </row>
    <row r="16" spans="1:11" x14ac:dyDescent="0.25">
      <c r="A16" s="16">
        <v>11</v>
      </c>
      <c r="B16" s="16" t="s">
        <v>2</v>
      </c>
      <c r="C16" s="16" t="s">
        <v>13</v>
      </c>
      <c r="D16" s="17">
        <v>3231.82</v>
      </c>
      <c r="E16" s="18">
        <v>53.33</v>
      </c>
      <c r="F16" s="17">
        <v>29.454000000000001</v>
      </c>
      <c r="G16" s="18">
        <f t="shared" si="2"/>
        <v>20.791578600000001</v>
      </c>
      <c r="H16" s="17">
        <v>16.501999999999999</v>
      </c>
      <c r="I16" s="18">
        <f t="shared" si="0"/>
        <v>0.83500119999999978</v>
      </c>
      <c r="J16" s="19">
        <f t="shared" si="1"/>
        <v>3.4792325532363479E-2</v>
      </c>
      <c r="K16" s="1"/>
    </row>
    <row r="17" spans="1:11" x14ac:dyDescent="0.25">
      <c r="A17" s="16">
        <v>12</v>
      </c>
      <c r="B17" s="16" t="s">
        <v>2</v>
      </c>
      <c r="C17" s="16" t="s">
        <v>14</v>
      </c>
      <c r="D17" s="17">
        <v>1065.53</v>
      </c>
      <c r="E17" s="18">
        <v>15.758003</v>
      </c>
      <c r="F17" s="17">
        <v>29.454000000000001</v>
      </c>
      <c r="G17" s="18">
        <f t="shared" si="2"/>
        <v>20.791578600000001</v>
      </c>
      <c r="H17" s="17">
        <v>14.789</v>
      </c>
      <c r="I17" s="18">
        <f t="shared" si="0"/>
        <v>0.74832339999999986</v>
      </c>
      <c r="J17" s="19">
        <f t="shared" si="1"/>
        <v>3.1180687328694917E-2</v>
      </c>
      <c r="K17" s="1"/>
    </row>
    <row r="18" spans="1:11" x14ac:dyDescent="0.25">
      <c r="A18" s="16">
        <v>13</v>
      </c>
      <c r="B18" s="16" t="s">
        <v>2</v>
      </c>
      <c r="C18" s="16" t="s">
        <v>15</v>
      </c>
      <c r="D18" s="17">
        <v>5211.1099999999997</v>
      </c>
      <c r="E18" s="18">
        <v>75.343995000000007</v>
      </c>
      <c r="F18" s="17">
        <v>30.321000000000002</v>
      </c>
      <c r="G18" s="18">
        <f>F18*0.7142</f>
        <v>21.655258199999999</v>
      </c>
      <c r="H18" s="17">
        <v>14.458</v>
      </c>
      <c r="I18" s="18">
        <f t="shared" si="0"/>
        <v>0.73157479999999997</v>
      </c>
      <c r="J18" s="19">
        <f t="shared" si="1"/>
        <v>3.0482816782627029E-2</v>
      </c>
      <c r="K18" s="1"/>
    </row>
    <row r="19" spans="1:11" x14ac:dyDescent="0.25">
      <c r="A19" s="16">
        <v>14</v>
      </c>
      <c r="B19" s="16" t="s">
        <v>2</v>
      </c>
      <c r="C19" s="16" t="s">
        <v>16</v>
      </c>
      <c r="D19" s="17">
        <v>1072.6199999999999</v>
      </c>
      <c r="E19" s="18">
        <v>17.039994</v>
      </c>
      <c r="F19" s="17">
        <v>29.454000000000001</v>
      </c>
      <c r="G19" s="18">
        <f t="shared" ref="G19:G21" si="3">F19*0.7059</f>
        <v>20.791578600000001</v>
      </c>
      <c r="H19" s="17">
        <v>15.886000000000001</v>
      </c>
      <c r="I19" s="18">
        <f t="shared" si="0"/>
        <v>0.80383160000000009</v>
      </c>
      <c r="J19" s="19">
        <f t="shared" si="1"/>
        <v>3.3493569470799074E-2</v>
      </c>
      <c r="K19" s="1"/>
    </row>
    <row r="20" spans="1:11" x14ac:dyDescent="0.25">
      <c r="A20" s="16">
        <v>15</v>
      </c>
      <c r="B20" s="16" t="s">
        <v>2</v>
      </c>
      <c r="C20" s="16" t="s">
        <v>17</v>
      </c>
      <c r="D20" s="17">
        <v>1974.08</v>
      </c>
      <c r="E20" s="18">
        <v>28.520002999999999</v>
      </c>
      <c r="F20" s="17">
        <v>29.454000000000001</v>
      </c>
      <c r="G20" s="18">
        <f t="shared" si="3"/>
        <v>20.791578600000001</v>
      </c>
      <c r="H20" s="17">
        <v>14.446999999999999</v>
      </c>
      <c r="I20" s="18">
        <f t="shared" si="0"/>
        <v>0.73101819999999995</v>
      </c>
      <c r="J20" s="19">
        <f t="shared" si="1"/>
        <v>3.0459624710099092E-2</v>
      </c>
      <c r="K20" s="1"/>
    </row>
    <row r="21" spans="1:11" x14ac:dyDescent="0.25">
      <c r="A21" s="16">
        <v>16</v>
      </c>
      <c r="B21" s="16" t="s">
        <v>2</v>
      </c>
      <c r="C21" s="16" t="s">
        <v>18</v>
      </c>
      <c r="D21" s="17">
        <v>1974.78</v>
      </c>
      <c r="E21" s="18">
        <v>35.017001</v>
      </c>
      <c r="F21" s="17">
        <v>29.454000000000001</v>
      </c>
      <c r="G21" s="18">
        <f t="shared" si="3"/>
        <v>20.791578600000001</v>
      </c>
      <c r="H21" s="17">
        <v>17.732000000000003</v>
      </c>
      <c r="I21" s="18">
        <f t="shared" si="0"/>
        <v>0.89723920000000013</v>
      </c>
      <c r="J21" s="19">
        <f t="shared" si="1"/>
        <v>3.7385620915032683E-2</v>
      </c>
      <c r="K21" s="1"/>
    </row>
    <row r="22" spans="1:11" x14ac:dyDescent="0.25">
      <c r="A22" s="16">
        <v>17</v>
      </c>
      <c r="B22" s="16" t="s">
        <v>2</v>
      </c>
      <c r="C22" s="16" t="s">
        <v>19</v>
      </c>
      <c r="D22" s="17">
        <v>77.62</v>
      </c>
      <c r="E22" s="18">
        <v>1.103</v>
      </c>
      <c r="F22" s="17">
        <v>32.918999999999997</v>
      </c>
      <c r="G22" s="18">
        <f>F22*0.692</f>
        <v>22.779947999999997</v>
      </c>
      <c r="H22" s="17">
        <v>14.21</v>
      </c>
      <c r="I22" s="18">
        <f t="shared" si="0"/>
        <v>0.71902599999999994</v>
      </c>
      <c r="J22" s="19">
        <f t="shared" si="1"/>
        <v>2.9959940965633567E-2</v>
      </c>
      <c r="K22" s="1"/>
    </row>
    <row r="23" spans="1:11" x14ac:dyDescent="0.25">
      <c r="A23" s="16">
        <v>18</v>
      </c>
      <c r="B23" s="16" t="s">
        <v>2</v>
      </c>
      <c r="C23" s="16" t="s">
        <v>20</v>
      </c>
      <c r="D23" s="17">
        <v>1974.7</v>
      </c>
      <c r="E23" s="18">
        <v>27.412006999999999</v>
      </c>
      <c r="F23" s="17">
        <v>29.454000000000001</v>
      </c>
      <c r="G23" s="18">
        <f t="shared" ref="G23:G24" si="4">F23*0.7059</f>
        <v>20.791578600000001</v>
      </c>
      <c r="H23" s="17">
        <v>13.882</v>
      </c>
      <c r="I23" s="18">
        <f t="shared" si="0"/>
        <v>0.70242919999999998</v>
      </c>
      <c r="J23" s="19">
        <f t="shared" si="1"/>
        <v>2.926839553025511E-2</v>
      </c>
      <c r="K23" s="1"/>
    </row>
    <row r="24" spans="1:11" x14ac:dyDescent="0.25">
      <c r="A24" s="16">
        <v>19</v>
      </c>
      <c r="B24" s="16" t="s">
        <v>2</v>
      </c>
      <c r="C24" s="16" t="s">
        <v>21</v>
      </c>
      <c r="D24" s="17">
        <v>1958.14</v>
      </c>
      <c r="E24" s="18">
        <v>33.107995000000003</v>
      </c>
      <c r="F24" s="17">
        <v>29.454000000000001</v>
      </c>
      <c r="G24" s="18">
        <f t="shared" si="4"/>
        <v>20.791578600000001</v>
      </c>
      <c r="H24" s="17">
        <v>16.907999999999998</v>
      </c>
      <c r="I24" s="18">
        <f t="shared" si="0"/>
        <v>0.85554479999999988</v>
      </c>
      <c r="J24" s="19">
        <f t="shared" si="1"/>
        <v>3.5648323845667296E-2</v>
      </c>
      <c r="K24" s="1"/>
    </row>
    <row r="25" spans="1:11" x14ac:dyDescent="0.25">
      <c r="A25" s="16">
        <v>20</v>
      </c>
      <c r="B25" s="16" t="s">
        <v>22</v>
      </c>
      <c r="C25" s="16" t="s">
        <v>23</v>
      </c>
      <c r="D25" s="17">
        <v>1542.33</v>
      </c>
      <c r="E25" s="18">
        <v>25.83</v>
      </c>
      <c r="F25" s="17">
        <v>30.321000000000002</v>
      </c>
      <c r="G25" s="18">
        <f t="shared" ref="G25:G27" si="5">F25*0.7142</f>
        <v>21.655258199999999</v>
      </c>
      <c r="H25" s="17">
        <v>16.747</v>
      </c>
      <c r="I25" s="18">
        <f t="shared" si="0"/>
        <v>0.84739819999999999</v>
      </c>
      <c r="J25" s="19">
        <f t="shared" si="1"/>
        <v>3.5308876238667512E-2</v>
      </c>
      <c r="K25" s="1"/>
    </row>
    <row r="26" spans="1:11" x14ac:dyDescent="0.25">
      <c r="A26" s="16">
        <v>21</v>
      </c>
      <c r="B26" s="16" t="s">
        <v>22</v>
      </c>
      <c r="C26" s="16" t="s">
        <v>23</v>
      </c>
      <c r="D26" s="17">
        <v>2095.52</v>
      </c>
      <c r="E26" s="18">
        <v>24.829001999999999</v>
      </c>
      <c r="F26" s="17">
        <v>30.321000000000002</v>
      </c>
      <c r="G26" s="18">
        <f t="shared" si="5"/>
        <v>21.655258199999999</v>
      </c>
      <c r="H26" s="17">
        <v>11.849</v>
      </c>
      <c r="I26" s="18">
        <f t="shared" si="0"/>
        <v>0.59955939999999996</v>
      </c>
      <c r="J26" s="19">
        <f t="shared" si="1"/>
        <v>2.4982078853046596E-2</v>
      </c>
      <c r="K26" s="1"/>
    </row>
    <row r="27" spans="1:11" x14ac:dyDescent="0.25">
      <c r="A27" s="16">
        <v>22</v>
      </c>
      <c r="B27" s="16" t="s">
        <v>22</v>
      </c>
      <c r="C27" s="16" t="s">
        <v>23</v>
      </c>
      <c r="D27" s="17">
        <v>1542.39</v>
      </c>
      <c r="E27" s="18">
        <v>23.955988999999999</v>
      </c>
      <c r="F27" s="17">
        <v>30.321000000000002</v>
      </c>
      <c r="G27" s="18">
        <f t="shared" si="5"/>
        <v>21.655258199999999</v>
      </c>
      <c r="H27" s="17">
        <v>15.532</v>
      </c>
      <c r="I27" s="18">
        <f t="shared" si="0"/>
        <v>0.78591919999999993</v>
      </c>
      <c r="J27" s="19">
        <f t="shared" si="1"/>
        <v>3.2747206409445499E-2</v>
      </c>
      <c r="K27" s="1"/>
    </row>
    <row r="28" spans="1:11" x14ac:dyDescent="0.25">
      <c r="A28" s="16">
        <v>23</v>
      </c>
      <c r="B28" s="16" t="s">
        <v>22</v>
      </c>
      <c r="C28" s="16" t="s">
        <v>24</v>
      </c>
      <c r="D28" s="17">
        <v>1982.14</v>
      </c>
      <c r="E28" s="18">
        <v>30.274999999999999</v>
      </c>
      <c r="F28" s="17">
        <v>29.454000000000001</v>
      </c>
      <c r="G28" s="18">
        <f t="shared" ref="G28:G30" si="6">F28*0.7059</f>
        <v>20.791578600000001</v>
      </c>
      <c r="H28" s="17">
        <v>15.273999999999999</v>
      </c>
      <c r="I28" s="18">
        <f t="shared" si="0"/>
        <v>0.7728643999999999</v>
      </c>
      <c r="J28" s="19">
        <f t="shared" si="1"/>
        <v>3.2203246890153907E-2</v>
      </c>
      <c r="K28" s="1"/>
    </row>
    <row r="29" spans="1:11" x14ac:dyDescent="0.25">
      <c r="A29" s="16">
        <v>24</v>
      </c>
      <c r="B29" s="16" t="s">
        <v>22</v>
      </c>
      <c r="C29" s="16" t="s">
        <v>25</v>
      </c>
      <c r="D29" s="17">
        <v>1973.54</v>
      </c>
      <c r="E29" s="18">
        <v>29.813994999999998</v>
      </c>
      <c r="F29" s="17">
        <v>29.454000000000001</v>
      </c>
      <c r="G29" s="18">
        <f t="shared" si="6"/>
        <v>20.791578600000001</v>
      </c>
      <c r="H29" s="17">
        <v>15.107000000000001</v>
      </c>
      <c r="I29" s="18">
        <f t="shared" si="0"/>
        <v>0.76441419999999993</v>
      </c>
      <c r="J29" s="19">
        <f t="shared" si="1"/>
        <v>3.1851149061775247E-2</v>
      </c>
      <c r="K29" s="1"/>
    </row>
    <row r="30" spans="1:11" x14ac:dyDescent="0.25">
      <c r="A30" s="16">
        <v>25</v>
      </c>
      <c r="B30" s="16" t="s">
        <v>22</v>
      </c>
      <c r="C30" s="16" t="s">
        <v>26</v>
      </c>
      <c r="D30" s="17">
        <v>1976.94</v>
      </c>
      <c r="E30" s="18">
        <v>33.191989999999997</v>
      </c>
      <c r="F30" s="17">
        <v>29.454000000000001</v>
      </c>
      <c r="G30" s="18">
        <f t="shared" si="6"/>
        <v>20.791578600000001</v>
      </c>
      <c r="H30" s="17">
        <v>16.79</v>
      </c>
      <c r="I30" s="18">
        <f t="shared" si="0"/>
        <v>0.84957399999999994</v>
      </c>
      <c r="J30" s="19">
        <f t="shared" si="1"/>
        <v>3.539953615854944E-2</v>
      </c>
      <c r="K30" s="1"/>
    </row>
    <row r="31" spans="1:11" x14ac:dyDescent="0.25">
      <c r="A31" s="16">
        <v>26</v>
      </c>
      <c r="B31" s="16" t="s">
        <v>22</v>
      </c>
      <c r="C31" s="16" t="s">
        <v>7</v>
      </c>
      <c r="D31" s="17">
        <v>1541.32</v>
      </c>
      <c r="E31" s="18">
        <v>26.760003000000001</v>
      </c>
      <c r="F31" s="17">
        <v>30.321000000000002</v>
      </c>
      <c r="G31" s="18">
        <f t="shared" ref="G31:G36" si="7">F31*0.7142</f>
        <v>21.655258199999999</v>
      </c>
      <c r="H31" s="17">
        <v>17.361999999999998</v>
      </c>
      <c r="I31" s="18">
        <f t="shared" si="0"/>
        <v>0.87851719999999989</v>
      </c>
      <c r="J31" s="19">
        <f t="shared" si="1"/>
        <v>3.6605523930002104E-2</v>
      </c>
      <c r="K31" s="1"/>
    </row>
    <row r="32" spans="1:11" x14ac:dyDescent="0.25">
      <c r="A32" s="16">
        <v>27</v>
      </c>
      <c r="B32" s="16" t="s">
        <v>22</v>
      </c>
      <c r="C32" s="16" t="s">
        <v>7</v>
      </c>
      <c r="D32" s="17">
        <v>2102.8000000000002</v>
      </c>
      <c r="E32" s="18">
        <v>28.735012999999999</v>
      </c>
      <c r="F32" s="17">
        <v>30.321000000000002</v>
      </c>
      <c r="G32" s="18">
        <f t="shared" si="7"/>
        <v>21.655258199999999</v>
      </c>
      <c r="H32" s="17">
        <v>13.665000000000001</v>
      </c>
      <c r="I32" s="18">
        <f t="shared" si="0"/>
        <v>0.69144899999999998</v>
      </c>
      <c r="J32" s="19">
        <f t="shared" si="1"/>
        <v>2.8810879190385833E-2</v>
      </c>
      <c r="K32" s="1"/>
    </row>
    <row r="33" spans="1:11" x14ac:dyDescent="0.25">
      <c r="A33" s="16">
        <v>28</v>
      </c>
      <c r="B33" s="16" t="s">
        <v>22</v>
      </c>
      <c r="C33" s="16" t="s">
        <v>7</v>
      </c>
      <c r="D33" s="17">
        <v>1542.33</v>
      </c>
      <c r="E33" s="18">
        <v>24.569001</v>
      </c>
      <c r="F33" s="17">
        <v>30.321000000000002</v>
      </c>
      <c r="G33" s="18">
        <f t="shared" si="7"/>
        <v>21.655258199999999</v>
      </c>
      <c r="H33" s="17">
        <v>15.93</v>
      </c>
      <c r="I33" s="18">
        <f t="shared" si="0"/>
        <v>0.80605799999999994</v>
      </c>
      <c r="J33" s="19">
        <f t="shared" si="1"/>
        <v>3.3586337760910814E-2</v>
      </c>
      <c r="K33" s="1"/>
    </row>
    <row r="34" spans="1:11" x14ac:dyDescent="0.25">
      <c r="A34" s="16">
        <v>29</v>
      </c>
      <c r="B34" s="16" t="s">
        <v>22</v>
      </c>
      <c r="C34" s="16" t="s">
        <v>11</v>
      </c>
      <c r="D34" s="17">
        <v>2120.4</v>
      </c>
      <c r="E34" s="18">
        <v>34.205993999999997</v>
      </c>
      <c r="F34" s="17">
        <v>30.321000000000002</v>
      </c>
      <c r="G34" s="18">
        <f t="shared" si="7"/>
        <v>21.655258199999999</v>
      </c>
      <c r="H34" s="17">
        <v>16.132000000000001</v>
      </c>
      <c r="I34" s="18">
        <f t="shared" si="0"/>
        <v>0.81627920000000009</v>
      </c>
      <c r="J34" s="19">
        <f t="shared" si="1"/>
        <v>3.4012228547332914E-2</v>
      </c>
      <c r="K34" s="1"/>
    </row>
    <row r="35" spans="1:11" x14ac:dyDescent="0.25">
      <c r="A35" s="16">
        <v>30</v>
      </c>
      <c r="B35" s="16" t="s">
        <v>22</v>
      </c>
      <c r="C35" s="16" t="s">
        <v>12</v>
      </c>
      <c r="D35" s="17">
        <v>2123.88</v>
      </c>
      <c r="E35" s="18">
        <v>33.979992000000003</v>
      </c>
      <c r="F35" s="17">
        <v>30.321000000000002</v>
      </c>
      <c r="G35" s="18">
        <f t="shared" si="7"/>
        <v>21.655258199999999</v>
      </c>
      <c r="H35" s="17">
        <v>15.998999999999999</v>
      </c>
      <c r="I35" s="18">
        <f t="shared" si="0"/>
        <v>0.80954939999999997</v>
      </c>
      <c r="J35" s="19">
        <f t="shared" si="1"/>
        <v>3.3731815306767866E-2</v>
      </c>
      <c r="K35" s="1"/>
    </row>
    <row r="36" spans="1:11" x14ac:dyDescent="0.25">
      <c r="A36" s="16">
        <v>31</v>
      </c>
      <c r="B36" s="16" t="s">
        <v>22</v>
      </c>
      <c r="C36" s="16" t="s">
        <v>14</v>
      </c>
      <c r="D36" s="17">
        <v>2128.81</v>
      </c>
      <c r="E36" s="18">
        <v>38.122002000000002</v>
      </c>
      <c r="F36" s="17">
        <v>30.321000000000002</v>
      </c>
      <c r="G36" s="18">
        <f t="shared" si="7"/>
        <v>21.655258199999999</v>
      </c>
      <c r="H36" s="17">
        <v>17.908000000000001</v>
      </c>
      <c r="I36" s="18">
        <f t="shared" si="0"/>
        <v>0.90614479999999997</v>
      </c>
      <c r="J36" s="19">
        <f t="shared" si="1"/>
        <v>3.7756694075479658E-2</v>
      </c>
      <c r="K36" s="1"/>
    </row>
    <row r="37" spans="1:11" x14ac:dyDescent="0.25">
      <c r="A37" s="16">
        <v>32</v>
      </c>
      <c r="B37" s="16" t="s">
        <v>22</v>
      </c>
      <c r="C37" s="16" t="s">
        <v>16</v>
      </c>
      <c r="D37" s="17">
        <v>1956.25</v>
      </c>
      <c r="E37" s="18">
        <v>31.613007</v>
      </c>
      <c r="F37" s="17">
        <v>29.454000000000001</v>
      </c>
      <c r="G37" s="18">
        <f>F37*0.7059</f>
        <v>20.791578600000001</v>
      </c>
      <c r="H37" s="17">
        <v>16.16</v>
      </c>
      <c r="I37" s="18">
        <f t="shared" si="0"/>
        <v>0.81769599999999998</v>
      </c>
      <c r="J37" s="19">
        <f t="shared" si="1"/>
        <v>3.4071262913767657E-2</v>
      </c>
      <c r="K37" s="1"/>
    </row>
    <row r="38" spans="1:11" x14ac:dyDescent="0.25">
      <c r="A38" s="16">
        <v>33</v>
      </c>
      <c r="B38" s="16" t="s">
        <v>22</v>
      </c>
      <c r="C38" s="16" t="s">
        <v>27</v>
      </c>
      <c r="D38" s="17">
        <v>4728.8599999999997</v>
      </c>
      <c r="E38" s="18">
        <v>74.730008999999995</v>
      </c>
      <c r="F38" s="17">
        <v>30.321000000000002</v>
      </c>
      <c r="G38" s="18">
        <f>F38*0.7142</f>
        <v>21.655258199999999</v>
      </c>
      <c r="H38" s="17">
        <v>15.803000000000001</v>
      </c>
      <c r="I38" s="18">
        <f t="shared" si="0"/>
        <v>0.7996318</v>
      </c>
      <c r="J38" s="19">
        <f t="shared" si="1"/>
        <v>3.3318574741724651E-2</v>
      </c>
      <c r="K38" s="1"/>
    </row>
    <row r="39" spans="1:11" x14ac:dyDescent="0.25">
      <c r="A39" s="16">
        <v>34</v>
      </c>
      <c r="B39" s="16" t="s">
        <v>22</v>
      </c>
      <c r="C39" s="16" t="s">
        <v>28</v>
      </c>
      <c r="D39" s="17">
        <v>1956.3</v>
      </c>
      <c r="E39" s="18">
        <v>29.15099</v>
      </c>
      <c r="F39" s="17">
        <v>29.454000000000001</v>
      </c>
      <c r="G39" s="18">
        <f t="shared" ref="G39:G55" si="8">F39*0.7059</f>
        <v>20.791578600000001</v>
      </c>
      <c r="H39" s="17">
        <v>14.901</v>
      </c>
      <c r="I39" s="18">
        <f t="shared" si="0"/>
        <v>0.75399059999999996</v>
      </c>
      <c r="J39" s="19">
        <f t="shared" si="1"/>
        <v>3.1416824794433904E-2</v>
      </c>
      <c r="K39" s="1"/>
    </row>
    <row r="40" spans="1:11" x14ac:dyDescent="0.25">
      <c r="A40" s="16">
        <v>35</v>
      </c>
      <c r="B40" s="16" t="s">
        <v>22</v>
      </c>
      <c r="C40" s="16" t="s">
        <v>29</v>
      </c>
      <c r="D40" s="17">
        <v>1956.44</v>
      </c>
      <c r="E40" s="18">
        <v>27.929003000000002</v>
      </c>
      <c r="F40" s="17">
        <v>29.454000000000001</v>
      </c>
      <c r="G40" s="18">
        <f t="shared" si="8"/>
        <v>20.791578600000001</v>
      </c>
      <c r="H40" s="17">
        <v>14.275</v>
      </c>
      <c r="I40" s="18">
        <f t="shared" si="0"/>
        <v>0.72231499999999993</v>
      </c>
      <c r="J40" s="19">
        <f t="shared" si="1"/>
        <v>3.0096985030571368E-2</v>
      </c>
      <c r="K40" s="1"/>
    </row>
    <row r="41" spans="1:11" x14ac:dyDescent="0.25">
      <c r="A41" s="16">
        <v>36</v>
      </c>
      <c r="B41" s="16" t="s">
        <v>22</v>
      </c>
      <c r="C41" s="16" t="s">
        <v>30</v>
      </c>
      <c r="D41" s="17">
        <v>1098.4000000000001</v>
      </c>
      <c r="E41" s="18">
        <v>18.347000000000001</v>
      </c>
      <c r="F41" s="17">
        <v>29.454000000000001</v>
      </c>
      <c r="G41" s="18">
        <f t="shared" si="8"/>
        <v>20.791578600000001</v>
      </c>
      <c r="H41" s="17">
        <v>16.702999999999999</v>
      </c>
      <c r="I41" s="18">
        <f t="shared" si="0"/>
        <v>0.84517180000000003</v>
      </c>
      <c r="J41" s="19">
        <f t="shared" si="1"/>
        <v>3.5216107948555765E-2</v>
      </c>
      <c r="K41" s="1"/>
    </row>
    <row r="42" spans="1:11" x14ac:dyDescent="0.25">
      <c r="A42" s="16">
        <v>37</v>
      </c>
      <c r="B42" s="16" t="s">
        <v>22</v>
      </c>
      <c r="C42" s="16" t="s">
        <v>30</v>
      </c>
      <c r="D42" s="17">
        <v>1073.3499999999999</v>
      </c>
      <c r="E42" s="18">
        <v>18.562999999999999</v>
      </c>
      <c r="F42" s="17">
        <v>29.454000000000001</v>
      </c>
      <c r="G42" s="18">
        <f t="shared" si="8"/>
        <v>20.791578600000001</v>
      </c>
      <c r="H42" s="17">
        <v>17.294</v>
      </c>
      <c r="I42" s="18">
        <f t="shared" si="0"/>
        <v>0.87507639999999998</v>
      </c>
      <c r="J42" s="19">
        <f t="shared" si="1"/>
        <v>3.6462154754374872E-2</v>
      </c>
      <c r="K42" s="1"/>
    </row>
    <row r="43" spans="1:11" x14ac:dyDescent="0.25">
      <c r="A43" s="16">
        <v>38</v>
      </c>
      <c r="B43" s="16" t="s">
        <v>22</v>
      </c>
      <c r="C43" s="16" t="s">
        <v>30</v>
      </c>
      <c r="D43" s="17">
        <v>1099.5899999999999</v>
      </c>
      <c r="E43" s="18">
        <v>17.838001999999999</v>
      </c>
      <c r="F43" s="17">
        <v>29.454000000000001</v>
      </c>
      <c r="G43" s="18">
        <f t="shared" si="8"/>
        <v>20.791578600000001</v>
      </c>
      <c r="H43" s="17">
        <v>16.222000000000001</v>
      </c>
      <c r="I43" s="18">
        <f t="shared" si="0"/>
        <v>0.82083320000000004</v>
      </c>
      <c r="J43" s="19">
        <f t="shared" si="1"/>
        <v>3.4201981868016026E-2</v>
      </c>
      <c r="K43" s="1"/>
    </row>
    <row r="44" spans="1:11" x14ac:dyDescent="0.25">
      <c r="A44" s="16">
        <v>39</v>
      </c>
      <c r="B44" s="16" t="s">
        <v>22</v>
      </c>
      <c r="C44" s="16" t="s">
        <v>31</v>
      </c>
      <c r="D44" s="17">
        <v>1958.12</v>
      </c>
      <c r="E44" s="18">
        <v>25.145997000000001</v>
      </c>
      <c r="F44" s="17">
        <v>29.454000000000001</v>
      </c>
      <c r="G44" s="18">
        <f t="shared" si="8"/>
        <v>20.791578600000001</v>
      </c>
      <c r="H44" s="17">
        <v>12.841999999999999</v>
      </c>
      <c r="I44" s="18">
        <f t="shared" si="0"/>
        <v>0.64980519999999986</v>
      </c>
      <c r="J44" s="19">
        <f t="shared" si="1"/>
        <v>2.7075690491250259E-2</v>
      </c>
      <c r="K44" s="1"/>
    </row>
    <row r="45" spans="1:11" x14ac:dyDescent="0.25">
      <c r="A45" s="16">
        <v>40</v>
      </c>
      <c r="B45" s="16" t="s">
        <v>22</v>
      </c>
      <c r="C45" s="16" t="s">
        <v>32</v>
      </c>
      <c r="D45" s="17">
        <v>1959.65</v>
      </c>
      <c r="E45" s="18">
        <v>27.213004999999999</v>
      </c>
      <c r="F45" s="17">
        <v>29.454000000000001</v>
      </c>
      <c r="G45" s="18">
        <f t="shared" si="8"/>
        <v>20.791578600000001</v>
      </c>
      <c r="H45" s="17">
        <v>13.887</v>
      </c>
      <c r="I45" s="18">
        <f t="shared" si="0"/>
        <v>0.70268220000000003</v>
      </c>
      <c r="J45" s="19">
        <f t="shared" si="1"/>
        <v>2.9278937381404174E-2</v>
      </c>
      <c r="K45" s="1"/>
    </row>
    <row r="46" spans="1:11" x14ac:dyDescent="0.25">
      <c r="A46" s="16">
        <v>41</v>
      </c>
      <c r="B46" s="16" t="s">
        <v>22</v>
      </c>
      <c r="C46" s="16" t="s">
        <v>33</v>
      </c>
      <c r="D46" s="17">
        <v>1099.9000000000001</v>
      </c>
      <c r="E46" s="18">
        <v>17.565002</v>
      </c>
      <c r="F46" s="17">
        <v>29.454000000000001</v>
      </c>
      <c r="G46" s="18">
        <f t="shared" si="8"/>
        <v>20.791578600000001</v>
      </c>
      <c r="H46" s="17">
        <v>15.970000000000002</v>
      </c>
      <c r="I46" s="18">
        <f t="shared" si="0"/>
        <v>0.80808199999999997</v>
      </c>
      <c r="J46" s="19">
        <f t="shared" si="1"/>
        <v>3.3670672570103317E-2</v>
      </c>
      <c r="K46" s="1"/>
    </row>
    <row r="47" spans="1:11" x14ac:dyDescent="0.25">
      <c r="A47" s="16">
        <v>42</v>
      </c>
      <c r="B47" s="16" t="s">
        <v>22</v>
      </c>
      <c r="C47" s="16" t="s">
        <v>34</v>
      </c>
      <c r="D47" s="17">
        <v>1102.8</v>
      </c>
      <c r="E47" s="18">
        <v>18.614000000000001</v>
      </c>
      <c r="F47" s="17">
        <v>29.454000000000001</v>
      </c>
      <c r="G47" s="18">
        <f t="shared" si="8"/>
        <v>20.791578600000001</v>
      </c>
      <c r="H47" s="17">
        <v>16.879000000000001</v>
      </c>
      <c r="I47" s="18">
        <f t="shared" si="0"/>
        <v>0.8540774000000001</v>
      </c>
      <c r="J47" s="19">
        <f t="shared" si="1"/>
        <v>3.558718110900274E-2</v>
      </c>
      <c r="K47" s="1"/>
    </row>
    <row r="48" spans="1:11" x14ac:dyDescent="0.25">
      <c r="A48" s="16">
        <v>43</v>
      </c>
      <c r="B48" s="16" t="s">
        <v>22</v>
      </c>
      <c r="C48" s="16" t="s">
        <v>34</v>
      </c>
      <c r="D48" s="17">
        <v>1069.96</v>
      </c>
      <c r="E48" s="18">
        <v>15.946999999999999</v>
      </c>
      <c r="F48" s="17">
        <v>29.454000000000001</v>
      </c>
      <c r="G48" s="18">
        <f t="shared" si="8"/>
        <v>20.791578600000001</v>
      </c>
      <c r="H48" s="17">
        <v>14.904</v>
      </c>
      <c r="I48" s="18">
        <f t="shared" si="0"/>
        <v>0.75414239999999999</v>
      </c>
      <c r="J48" s="19">
        <f t="shared" si="1"/>
        <v>3.1423149905123342E-2</v>
      </c>
      <c r="K48" s="1"/>
    </row>
    <row r="49" spans="1:11" x14ac:dyDescent="0.25">
      <c r="A49" s="16">
        <v>44</v>
      </c>
      <c r="B49" s="16" t="s">
        <v>22</v>
      </c>
      <c r="C49" s="16" t="s">
        <v>35</v>
      </c>
      <c r="D49" s="17">
        <v>1070.45</v>
      </c>
      <c r="E49" s="18">
        <v>16.212</v>
      </c>
      <c r="F49" s="17">
        <v>29.454000000000001</v>
      </c>
      <c r="G49" s="18">
        <f t="shared" si="8"/>
        <v>20.791578600000001</v>
      </c>
      <c r="H49" s="17">
        <v>15.145000000000001</v>
      </c>
      <c r="I49" s="18">
        <f t="shared" si="0"/>
        <v>0.76633700000000005</v>
      </c>
      <c r="J49" s="19">
        <f t="shared" si="1"/>
        <v>3.1931267130508117E-2</v>
      </c>
      <c r="K49" s="1"/>
    </row>
    <row r="50" spans="1:11" x14ac:dyDescent="0.25">
      <c r="A50" s="16">
        <v>45</v>
      </c>
      <c r="B50" s="16" t="s">
        <v>22</v>
      </c>
      <c r="C50" s="16" t="s">
        <v>36</v>
      </c>
      <c r="D50" s="17">
        <v>1070.45</v>
      </c>
      <c r="E50" s="18">
        <v>18.014004</v>
      </c>
      <c r="F50" s="17">
        <v>29.454000000000001</v>
      </c>
      <c r="G50" s="18">
        <f t="shared" si="8"/>
        <v>20.791578600000001</v>
      </c>
      <c r="H50" s="17">
        <v>16.827999999999999</v>
      </c>
      <c r="I50" s="18">
        <f t="shared" si="0"/>
        <v>0.85149679999999994</v>
      </c>
      <c r="J50" s="19">
        <f t="shared" si="1"/>
        <v>3.547965422728231E-2</v>
      </c>
      <c r="K50" s="1"/>
    </row>
    <row r="51" spans="1:11" x14ac:dyDescent="0.25">
      <c r="A51" s="16">
        <v>46</v>
      </c>
      <c r="B51" s="16" t="s">
        <v>22</v>
      </c>
      <c r="C51" s="16" t="s">
        <v>37</v>
      </c>
      <c r="D51" s="17">
        <v>1070.49</v>
      </c>
      <c r="E51" s="18">
        <v>16.770997000000001</v>
      </c>
      <c r="F51" s="17">
        <v>29.454000000000001</v>
      </c>
      <c r="G51" s="18">
        <f t="shared" si="8"/>
        <v>20.791578600000001</v>
      </c>
      <c r="H51" s="17">
        <v>15.667</v>
      </c>
      <c r="I51" s="18">
        <f t="shared" si="0"/>
        <v>0.79275019999999996</v>
      </c>
      <c r="J51" s="19">
        <f t="shared" si="1"/>
        <v>3.3031836390470165E-2</v>
      </c>
      <c r="K51" s="1"/>
    </row>
    <row r="52" spans="1:11" x14ac:dyDescent="0.25">
      <c r="A52" s="16">
        <v>47</v>
      </c>
      <c r="B52" s="16" t="s">
        <v>22</v>
      </c>
      <c r="C52" s="16" t="s">
        <v>38</v>
      </c>
      <c r="D52" s="17">
        <v>1953.41</v>
      </c>
      <c r="E52" s="18">
        <v>28.608999000000001</v>
      </c>
      <c r="F52" s="17">
        <v>29.454000000000001</v>
      </c>
      <c r="G52" s="18">
        <f t="shared" si="8"/>
        <v>20.791578600000001</v>
      </c>
      <c r="H52" s="17">
        <v>14.645999999999999</v>
      </c>
      <c r="I52" s="18">
        <f t="shared" si="0"/>
        <v>0.74108759999999996</v>
      </c>
      <c r="J52" s="19">
        <f t="shared" si="1"/>
        <v>3.0879190385831749E-2</v>
      </c>
      <c r="K52" s="1"/>
    </row>
    <row r="53" spans="1:11" x14ac:dyDescent="0.25">
      <c r="A53" s="16">
        <v>48</v>
      </c>
      <c r="B53" s="16" t="s">
        <v>22</v>
      </c>
      <c r="C53" s="16" t="s">
        <v>39</v>
      </c>
      <c r="D53" s="17">
        <v>1956.24</v>
      </c>
      <c r="E53" s="18">
        <v>28.651996</v>
      </c>
      <c r="F53" s="17">
        <v>29.454000000000001</v>
      </c>
      <c r="G53" s="18">
        <f t="shared" si="8"/>
        <v>20.791578600000001</v>
      </c>
      <c r="H53" s="17">
        <v>14.645999999999999</v>
      </c>
      <c r="I53" s="18">
        <f t="shared" si="0"/>
        <v>0.74108759999999996</v>
      </c>
      <c r="J53" s="19">
        <f t="shared" si="1"/>
        <v>3.0879190385831749E-2</v>
      </c>
      <c r="K53" s="1"/>
    </row>
    <row r="54" spans="1:11" x14ac:dyDescent="0.25">
      <c r="A54" s="16">
        <v>49</v>
      </c>
      <c r="B54" s="16" t="s">
        <v>22</v>
      </c>
      <c r="C54" s="16" t="s">
        <v>40</v>
      </c>
      <c r="D54" s="17">
        <v>1070.55</v>
      </c>
      <c r="E54" s="18">
        <v>18.837</v>
      </c>
      <c r="F54" s="17">
        <v>29.454000000000001</v>
      </c>
      <c r="G54" s="18">
        <f t="shared" si="8"/>
        <v>20.791578600000001</v>
      </c>
      <c r="H54" s="17">
        <v>17.596</v>
      </c>
      <c r="I54" s="18">
        <f t="shared" si="0"/>
        <v>0.89035759999999997</v>
      </c>
      <c r="J54" s="19">
        <f t="shared" si="1"/>
        <v>3.7098882563778197E-2</v>
      </c>
      <c r="K54" s="1"/>
    </row>
    <row r="55" spans="1:11" x14ac:dyDescent="0.25">
      <c r="A55" s="16">
        <v>50</v>
      </c>
      <c r="B55" s="16" t="s">
        <v>22</v>
      </c>
      <c r="C55" s="16" t="s">
        <v>40</v>
      </c>
      <c r="D55" s="17">
        <v>1098.8</v>
      </c>
      <c r="E55" s="18">
        <v>18.202999999999999</v>
      </c>
      <c r="F55" s="17">
        <v>29.454000000000001</v>
      </c>
      <c r="G55" s="18">
        <f t="shared" si="8"/>
        <v>20.791578600000001</v>
      </c>
      <c r="H55" s="17">
        <v>16.566000000000003</v>
      </c>
      <c r="I55" s="18">
        <f t="shared" si="0"/>
        <v>0.83823959999999997</v>
      </c>
      <c r="J55" s="19">
        <f t="shared" si="1"/>
        <v>3.4927261227071481E-2</v>
      </c>
      <c r="K55" s="1"/>
    </row>
    <row r="56" spans="1:11" x14ac:dyDescent="0.25">
      <c r="A56" s="16">
        <v>51</v>
      </c>
      <c r="B56" s="16" t="s">
        <v>22</v>
      </c>
      <c r="C56" s="16" t="s">
        <v>41</v>
      </c>
      <c r="D56" s="17">
        <v>2120.4</v>
      </c>
      <c r="E56" s="18">
        <v>30.223008</v>
      </c>
      <c r="F56" s="17">
        <v>30.321000000000002</v>
      </c>
      <c r="G56" s="18">
        <f t="shared" ref="G56:G57" si="9">F56*0.7142</f>
        <v>21.655258199999999</v>
      </c>
      <c r="H56" s="17">
        <v>14.253</v>
      </c>
      <c r="I56" s="18">
        <f t="shared" si="0"/>
        <v>0.72120179999999989</v>
      </c>
      <c r="J56" s="19">
        <f t="shared" si="1"/>
        <v>3.0050600885515494E-2</v>
      </c>
      <c r="K56" s="1"/>
    </row>
    <row r="57" spans="1:11" x14ac:dyDescent="0.25">
      <c r="A57" s="16">
        <v>52</v>
      </c>
      <c r="B57" s="16" t="s">
        <v>22</v>
      </c>
      <c r="C57" s="16" t="s">
        <v>41</v>
      </c>
      <c r="D57" s="17">
        <v>2120.4</v>
      </c>
      <c r="E57" s="18">
        <v>29.418012000000001</v>
      </c>
      <c r="F57" s="17">
        <v>30.321000000000002</v>
      </c>
      <c r="G57" s="18">
        <f t="shared" si="9"/>
        <v>21.655258199999999</v>
      </c>
      <c r="H57" s="17">
        <v>13.873999999999999</v>
      </c>
      <c r="I57" s="18">
        <f t="shared" si="0"/>
        <v>0.70202439999999988</v>
      </c>
      <c r="J57" s="19">
        <f t="shared" si="1"/>
        <v>2.9251528568416611E-2</v>
      </c>
      <c r="K57" s="1"/>
    </row>
    <row r="58" spans="1:11" x14ac:dyDescent="0.25">
      <c r="A58" s="16">
        <v>53</v>
      </c>
      <c r="B58" s="16" t="s">
        <v>22</v>
      </c>
      <c r="C58" s="16" t="s">
        <v>42</v>
      </c>
      <c r="D58" s="17">
        <v>1075.3499999999999</v>
      </c>
      <c r="E58" s="18">
        <v>17.475999999999999</v>
      </c>
      <c r="F58" s="17">
        <v>29.454000000000001</v>
      </c>
      <c r="G58" s="18">
        <f t="shared" ref="G58:G63" si="10">F58*0.7059</f>
        <v>20.791578600000001</v>
      </c>
      <c r="H58" s="17">
        <v>16.251000000000001</v>
      </c>
      <c r="I58" s="18">
        <f t="shared" si="0"/>
        <v>0.82230059999999994</v>
      </c>
      <c r="J58" s="19">
        <f t="shared" si="1"/>
        <v>3.4263124604680582E-2</v>
      </c>
      <c r="K58" s="1"/>
    </row>
    <row r="59" spans="1:11" x14ac:dyDescent="0.25">
      <c r="A59" s="16">
        <v>54</v>
      </c>
      <c r="B59" s="16" t="s">
        <v>22</v>
      </c>
      <c r="C59" s="16" t="s">
        <v>42</v>
      </c>
      <c r="D59" s="17">
        <v>1104.6400000000001</v>
      </c>
      <c r="E59" s="18">
        <v>18.722002</v>
      </c>
      <c r="F59" s="17">
        <v>29.454000000000001</v>
      </c>
      <c r="G59" s="18">
        <f t="shared" si="10"/>
        <v>20.791578600000001</v>
      </c>
      <c r="H59" s="17">
        <v>16.948999999999998</v>
      </c>
      <c r="I59" s="18">
        <f t="shared" si="0"/>
        <v>0.85761939999999981</v>
      </c>
      <c r="J59" s="19">
        <f t="shared" si="1"/>
        <v>3.5734767025089598E-2</v>
      </c>
      <c r="K59" s="1"/>
    </row>
    <row r="60" spans="1:11" x14ac:dyDescent="0.25">
      <c r="A60" s="16">
        <v>55</v>
      </c>
      <c r="B60" s="16" t="s">
        <v>22</v>
      </c>
      <c r="C60" s="16" t="s">
        <v>43</v>
      </c>
      <c r="D60" s="17">
        <v>1954.77</v>
      </c>
      <c r="E60" s="18">
        <v>33.302999999999997</v>
      </c>
      <c r="F60" s="17">
        <v>29.454000000000001</v>
      </c>
      <c r="G60" s="18">
        <f t="shared" si="10"/>
        <v>20.791578600000001</v>
      </c>
      <c r="H60" s="17">
        <v>17.036999999999999</v>
      </c>
      <c r="I60" s="18">
        <f t="shared" si="0"/>
        <v>0.86207219999999996</v>
      </c>
      <c r="J60" s="19">
        <f t="shared" si="1"/>
        <v>3.5920303605313092E-2</v>
      </c>
      <c r="K60" s="1"/>
    </row>
    <row r="61" spans="1:11" x14ac:dyDescent="0.25">
      <c r="A61" s="16">
        <v>56</v>
      </c>
      <c r="B61" s="16" t="s">
        <v>22</v>
      </c>
      <c r="C61" s="16" t="s">
        <v>44</v>
      </c>
      <c r="D61" s="17">
        <v>1953.33</v>
      </c>
      <c r="E61" s="18">
        <v>30.746001</v>
      </c>
      <c r="F61" s="17">
        <v>29.454000000000001</v>
      </c>
      <c r="G61" s="18">
        <f t="shared" si="10"/>
        <v>20.791578600000001</v>
      </c>
      <c r="H61" s="17">
        <v>15.74</v>
      </c>
      <c r="I61" s="18">
        <f t="shared" si="0"/>
        <v>0.79644399999999993</v>
      </c>
      <c r="J61" s="19">
        <f t="shared" si="1"/>
        <v>3.3185747417246468E-2</v>
      </c>
      <c r="K61" s="1"/>
    </row>
    <row r="62" spans="1:11" x14ac:dyDescent="0.25">
      <c r="A62" s="16">
        <v>57</v>
      </c>
      <c r="B62" s="16" t="s">
        <v>22</v>
      </c>
      <c r="C62" s="16" t="s">
        <v>45</v>
      </c>
      <c r="D62" s="17">
        <v>1099.6099999999999</v>
      </c>
      <c r="E62" s="18">
        <v>17.050999999999998</v>
      </c>
      <c r="F62" s="17">
        <v>29.454000000000001</v>
      </c>
      <c r="G62" s="18">
        <f t="shared" si="10"/>
        <v>20.791578600000001</v>
      </c>
      <c r="H62" s="17">
        <v>15.506</v>
      </c>
      <c r="I62" s="18">
        <f t="shared" si="0"/>
        <v>0.78460359999999996</v>
      </c>
      <c r="J62" s="19">
        <f t="shared" si="1"/>
        <v>3.2692388783470375E-2</v>
      </c>
      <c r="K62" s="1"/>
    </row>
    <row r="63" spans="1:11" x14ac:dyDescent="0.25">
      <c r="A63" s="16">
        <v>58</v>
      </c>
      <c r="B63" s="16" t="s">
        <v>22</v>
      </c>
      <c r="C63" s="16" t="s">
        <v>45</v>
      </c>
      <c r="D63" s="17">
        <v>1098.43</v>
      </c>
      <c r="E63" s="18">
        <v>17.694002999999999</v>
      </c>
      <c r="F63" s="17">
        <v>29.454000000000001</v>
      </c>
      <c r="G63" s="18">
        <f t="shared" si="10"/>
        <v>20.791578600000001</v>
      </c>
      <c r="H63" s="17">
        <v>16.108000000000001</v>
      </c>
      <c r="I63" s="18">
        <f t="shared" si="0"/>
        <v>0.81506480000000003</v>
      </c>
      <c r="J63" s="19">
        <f t="shared" si="1"/>
        <v>3.3961627661817415E-2</v>
      </c>
      <c r="K63" s="1"/>
    </row>
    <row r="64" spans="1:11" x14ac:dyDescent="0.25">
      <c r="A64" s="16">
        <v>59</v>
      </c>
      <c r="B64" s="16" t="s">
        <v>22</v>
      </c>
      <c r="C64" s="16" t="s">
        <v>46</v>
      </c>
      <c r="D64" s="17">
        <v>2122.62</v>
      </c>
      <c r="E64" s="18">
        <v>38.920003999999999</v>
      </c>
      <c r="F64" s="17">
        <v>30.321000000000002</v>
      </c>
      <c r="G64" s="18">
        <f>F64*0.7142</f>
        <v>21.655258199999999</v>
      </c>
      <c r="H64" s="17">
        <v>18.336000000000002</v>
      </c>
      <c r="I64" s="18">
        <f t="shared" si="0"/>
        <v>0.92780160000000012</v>
      </c>
      <c r="J64" s="19">
        <f t="shared" si="1"/>
        <v>3.8659076533839348E-2</v>
      </c>
      <c r="K64" s="1"/>
    </row>
    <row r="65" spans="1:11" x14ac:dyDescent="0.25">
      <c r="A65" s="16">
        <v>60</v>
      </c>
      <c r="B65" s="16" t="s">
        <v>47</v>
      </c>
      <c r="C65" s="16" t="s">
        <v>3</v>
      </c>
      <c r="D65" s="17">
        <v>2785.97</v>
      </c>
      <c r="E65" s="18">
        <v>49.771999999999998</v>
      </c>
      <c r="F65" s="17">
        <v>29.454000000000001</v>
      </c>
      <c r="G65" s="18">
        <f t="shared" ref="G65:G66" si="11">F65*0.7059</f>
        <v>20.791578600000001</v>
      </c>
      <c r="H65" s="17">
        <v>17.864999999999998</v>
      </c>
      <c r="I65" s="18">
        <f t="shared" si="0"/>
        <v>0.90396899999999991</v>
      </c>
      <c r="J65" s="19">
        <f t="shared" si="1"/>
        <v>3.7666034155597716E-2</v>
      </c>
      <c r="K65" s="1"/>
    </row>
    <row r="66" spans="1:11" x14ac:dyDescent="0.25">
      <c r="A66" s="16">
        <v>61</v>
      </c>
      <c r="B66" s="16" t="s">
        <v>47</v>
      </c>
      <c r="C66" s="16" t="s">
        <v>4</v>
      </c>
      <c r="D66" s="17">
        <v>2720.28</v>
      </c>
      <c r="E66" s="18">
        <v>47.692003</v>
      </c>
      <c r="F66" s="17">
        <v>29.454000000000001</v>
      </c>
      <c r="G66" s="18">
        <f t="shared" si="11"/>
        <v>20.791578600000001</v>
      </c>
      <c r="H66" s="17">
        <v>17.532</v>
      </c>
      <c r="I66" s="18">
        <f t="shared" si="0"/>
        <v>0.88711919999999989</v>
      </c>
      <c r="J66" s="19">
        <f t="shared" si="1"/>
        <v>3.6963946869070209E-2</v>
      </c>
      <c r="K66" s="1"/>
    </row>
    <row r="67" spans="1:11" x14ac:dyDescent="0.25">
      <c r="A67" s="16">
        <v>62</v>
      </c>
      <c r="B67" s="16" t="s">
        <v>47</v>
      </c>
      <c r="C67" s="16" t="s">
        <v>48</v>
      </c>
      <c r="D67" s="17">
        <v>3668.13</v>
      </c>
      <c r="E67" s="18">
        <v>25.744999</v>
      </c>
      <c r="F67" s="17">
        <v>30.321000000000002</v>
      </c>
      <c r="G67" s="18">
        <f>F67*0.7142</f>
        <v>21.655258199999999</v>
      </c>
      <c r="H67" s="17">
        <v>7.0190000000000001</v>
      </c>
      <c r="I67" s="18">
        <f t="shared" si="0"/>
        <v>0.35516140000000002</v>
      </c>
      <c r="J67" s="19">
        <f t="shared" si="1"/>
        <v>1.479865064305292E-2</v>
      </c>
      <c r="K67" s="1"/>
    </row>
    <row r="68" spans="1:11" x14ac:dyDescent="0.25">
      <c r="A68" s="16">
        <v>63</v>
      </c>
      <c r="B68" s="16" t="s">
        <v>47</v>
      </c>
      <c r="C68" s="16" t="s">
        <v>25</v>
      </c>
      <c r="D68" s="17">
        <v>2741.26</v>
      </c>
      <c r="E68" s="18">
        <v>23.466000000000001</v>
      </c>
      <c r="F68" s="17">
        <v>29.454000000000001</v>
      </c>
      <c r="G68" s="18">
        <f t="shared" ref="G68:G75" si="12">F68*0.7059</f>
        <v>20.791578600000001</v>
      </c>
      <c r="H68" s="17">
        <v>8.56</v>
      </c>
      <c r="I68" s="18">
        <f t="shared" si="0"/>
        <v>0.43313600000000002</v>
      </c>
      <c r="J68" s="19">
        <f t="shared" si="1"/>
        <v>1.8047649167193761E-2</v>
      </c>
      <c r="K68" s="1"/>
    </row>
    <row r="69" spans="1:11" x14ac:dyDescent="0.25">
      <c r="A69" s="16">
        <v>64</v>
      </c>
      <c r="B69" s="16" t="s">
        <v>47</v>
      </c>
      <c r="C69" s="16" t="s">
        <v>6</v>
      </c>
      <c r="D69" s="17">
        <v>3142.31</v>
      </c>
      <c r="E69" s="18">
        <v>50.321002999999997</v>
      </c>
      <c r="F69" s="17">
        <v>29.454000000000001</v>
      </c>
      <c r="G69" s="18">
        <f t="shared" si="12"/>
        <v>20.791578600000001</v>
      </c>
      <c r="H69" s="17">
        <v>16.013999999999999</v>
      </c>
      <c r="I69" s="18">
        <f t="shared" si="0"/>
        <v>0.81030839999999982</v>
      </c>
      <c r="J69" s="19">
        <f t="shared" si="1"/>
        <v>3.3763440860215051E-2</v>
      </c>
      <c r="K69" s="1"/>
    </row>
    <row r="70" spans="1:11" x14ac:dyDescent="0.25">
      <c r="A70" s="16">
        <v>65</v>
      </c>
      <c r="B70" s="16" t="s">
        <v>47</v>
      </c>
      <c r="C70" s="16" t="s">
        <v>8</v>
      </c>
      <c r="D70" s="17">
        <v>3155.78</v>
      </c>
      <c r="E70" s="18">
        <v>48.643993999999999</v>
      </c>
      <c r="F70" s="17">
        <v>29.454000000000001</v>
      </c>
      <c r="G70" s="18">
        <f t="shared" si="12"/>
        <v>20.791578600000001</v>
      </c>
      <c r="H70" s="17">
        <v>15.414000000000001</v>
      </c>
      <c r="I70" s="18">
        <f t="shared" si="0"/>
        <v>0.77994839999999999</v>
      </c>
      <c r="J70" s="19">
        <f t="shared" si="1"/>
        <v>3.2498418722327643E-2</v>
      </c>
      <c r="K70" s="1"/>
    </row>
    <row r="71" spans="1:11" x14ac:dyDescent="0.25">
      <c r="A71" s="16">
        <v>66</v>
      </c>
      <c r="B71" s="16" t="s">
        <v>47</v>
      </c>
      <c r="C71" s="16" t="s">
        <v>10</v>
      </c>
      <c r="D71" s="17">
        <v>1726.14</v>
      </c>
      <c r="E71" s="18">
        <v>27.406998000000002</v>
      </c>
      <c r="F71" s="17">
        <v>29.454000000000001</v>
      </c>
      <c r="G71" s="18">
        <f t="shared" si="12"/>
        <v>20.791578600000001</v>
      </c>
      <c r="H71" s="17">
        <v>15.878</v>
      </c>
      <c r="I71" s="18">
        <f t="shared" ref="I71:I134" si="13">H71*5.06*0.01</f>
        <v>0.8034268</v>
      </c>
      <c r="J71" s="19">
        <f t="shared" ref="J71:J134" si="14">H71/474.3</f>
        <v>3.3476702508960572E-2</v>
      </c>
      <c r="K71" s="1"/>
    </row>
    <row r="72" spans="1:11" x14ac:dyDescent="0.25">
      <c r="A72" s="16">
        <v>67</v>
      </c>
      <c r="B72" s="16" t="s">
        <v>49</v>
      </c>
      <c r="C72" s="16" t="s">
        <v>3</v>
      </c>
      <c r="D72" s="17">
        <v>1974.7</v>
      </c>
      <c r="E72" s="18">
        <v>36.675001999999999</v>
      </c>
      <c r="F72" s="17">
        <v>29.454000000000001</v>
      </c>
      <c r="G72" s="18">
        <f t="shared" si="12"/>
        <v>20.791578600000001</v>
      </c>
      <c r="H72" s="17">
        <v>18.572000000000003</v>
      </c>
      <c r="I72" s="18">
        <f t="shared" si="13"/>
        <v>0.93974320000000011</v>
      </c>
      <c r="J72" s="19">
        <f t="shared" si="14"/>
        <v>3.915665190807506E-2</v>
      </c>
      <c r="K72" s="1"/>
    </row>
    <row r="73" spans="1:11" x14ac:dyDescent="0.25">
      <c r="A73" s="16">
        <v>68</v>
      </c>
      <c r="B73" s="16" t="s">
        <v>49</v>
      </c>
      <c r="C73" s="16" t="s">
        <v>4</v>
      </c>
      <c r="D73" s="17">
        <v>1980.85</v>
      </c>
      <c r="E73" s="18">
        <v>29.658995999999998</v>
      </c>
      <c r="F73" s="17">
        <v>29.454000000000001</v>
      </c>
      <c r="G73" s="18">
        <f t="shared" si="12"/>
        <v>20.791578600000001</v>
      </c>
      <c r="H73" s="17">
        <v>14.973000000000001</v>
      </c>
      <c r="I73" s="18">
        <f t="shared" si="13"/>
        <v>0.75763380000000002</v>
      </c>
      <c r="J73" s="19">
        <f t="shared" si="14"/>
        <v>3.1568627450980394E-2</v>
      </c>
      <c r="K73" s="1"/>
    </row>
    <row r="74" spans="1:11" x14ac:dyDescent="0.25">
      <c r="A74" s="16">
        <v>69</v>
      </c>
      <c r="B74" s="16" t="s">
        <v>49</v>
      </c>
      <c r="C74" s="16" t="s">
        <v>50</v>
      </c>
      <c r="D74" s="17">
        <v>1986.9</v>
      </c>
      <c r="E74" s="18">
        <v>29.536997</v>
      </c>
      <c r="F74" s="17">
        <v>29.454000000000001</v>
      </c>
      <c r="G74" s="18">
        <f t="shared" si="12"/>
        <v>20.791578600000001</v>
      </c>
      <c r="H74" s="17">
        <v>14.866000000000001</v>
      </c>
      <c r="I74" s="18">
        <f t="shared" si="13"/>
        <v>0.75221959999999999</v>
      </c>
      <c r="J74" s="19">
        <f t="shared" si="14"/>
        <v>3.1343031836390471E-2</v>
      </c>
      <c r="K74" s="1"/>
    </row>
    <row r="75" spans="1:11" x14ac:dyDescent="0.25">
      <c r="A75" s="16">
        <v>70</v>
      </c>
      <c r="B75" s="16" t="s">
        <v>49</v>
      </c>
      <c r="C75" s="16" t="s">
        <v>51</v>
      </c>
      <c r="D75" s="17">
        <v>1094.6400000000001</v>
      </c>
      <c r="E75" s="18">
        <v>23.303096</v>
      </c>
      <c r="F75" s="17">
        <v>29.454000000000001</v>
      </c>
      <c r="G75" s="18">
        <f t="shared" si="12"/>
        <v>20.791578600000001</v>
      </c>
      <c r="H75" s="17">
        <v>21.288</v>
      </c>
      <c r="I75" s="18">
        <f t="shared" si="13"/>
        <v>1.0771727999999998</v>
      </c>
      <c r="J75" s="19">
        <f t="shared" si="14"/>
        <v>4.4882985452245415E-2</v>
      </c>
      <c r="K75" s="1"/>
    </row>
    <row r="76" spans="1:11" x14ac:dyDescent="0.25">
      <c r="A76" s="16">
        <v>71</v>
      </c>
      <c r="B76" s="16" t="s">
        <v>49</v>
      </c>
      <c r="C76" s="16" t="s">
        <v>5</v>
      </c>
      <c r="D76" s="17">
        <v>4730.6899999999996</v>
      </c>
      <c r="E76" s="18">
        <v>82.352986999999999</v>
      </c>
      <c r="F76" s="17">
        <v>30.321000000000002</v>
      </c>
      <c r="G76" s="18">
        <f>F76*0.7142</f>
        <v>21.655258199999999</v>
      </c>
      <c r="H76" s="17">
        <v>17.408000000000001</v>
      </c>
      <c r="I76" s="18">
        <f t="shared" si="13"/>
        <v>0.88084479999999998</v>
      </c>
      <c r="J76" s="19">
        <f t="shared" si="14"/>
        <v>3.6702508960573477E-2</v>
      </c>
      <c r="K76" s="1"/>
    </row>
    <row r="77" spans="1:11" x14ac:dyDescent="0.25">
      <c r="A77" s="16">
        <v>72</v>
      </c>
      <c r="B77" s="16" t="s">
        <v>49</v>
      </c>
      <c r="C77" s="16" t="s">
        <v>6</v>
      </c>
      <c r="D77" s="17">
        <v>1103.68</v>
      </c>
      <c r="E77" s="18">
        <v>8.2920029999999993</v>
      </c>
      <c r="F77" s="17">
        <v>29.454000000000001</v>
      </c>
      <c r="G77" s="18">
        <f t="shared" ref="G77:G85" si="15">F77*0.7059</f>
        <v>20.791578600000001</v>
      </c>
      <c r="H77" s="17">
        <v>7.5129999999999999</v>
      </c>
      <c r="I77" s="18">
        <f t="shared" si="13"/>
        <v>0.38015779999999999</v>
      </c>
      <c r="J77" s="19">
        <f t="shared" si="14"/>
        <v>1.5840185536580224E-2</v>
      </c>
      <c r="K77" s="1"/>
    </row>
    <row r="78" spans="1:11" x14ac:dyDescent="0.25">
      <c r="A78" s="16">
        <v>73</v>
      </c>
      <c r="B78" s="16" t="s">
        <v>49</v>
      </c>
      <c r="C78" s="16" t="s">
        <v>6</v>
      </c>
      <c r="D78" s="17">
        <v>1070.45</v>
      </c>
      <c r="E78" s="18">
        <v>16.888999999999999</v>
      </c>
      <c r="F78" s="17">
        <v>29.454000000000001</v>
      </c>
      <c r="G78" s="18">
        <f t="shared" si="15"/>
        <v>20.791578600000001</v>
      </c>
      <c r="H78" s="17">
        <v>15.776999999999999</v>
      </c>
      <c r="I78" s="18">
        <f t="shared" si="13"/>
        <v>0.79831619999999992</v>
      </c>
      <c r="J78" s="19">
        <f t="shared" si="14"/>
        <v>3.3263757115749526E-2</v>
      </c>
      <c r="K78" s="1"/>
    </row>
    <row r="79" spans="1:11" x14ac:dyDescent="0.25">
      <c r="A79" s="16">
        <v>74</v>
      </c>
      <c r="B79" s="16" t="s">
        <v>49</v>
      </c>
      <c r="C79" s="16" t="s">
        <v>8</v>
      </c>
      <c r="D79" s="17">
        <v>1096.3499999999999</v>
      </c>
      <c r="E79" s="18">
        <v>16.815999999999999</v>
      </c>
      <c r="F79" s="17">
        <v>29.454000000000001</v>
      </c>
      <c r="G79" s="18">
        <f t="shared" si="15"/>
        <v>20.791578600000001</v>
      </c>
      <c r="H79" s="17">
        <v>15.337999999999999</v>
      </c>
      <c r="I79" s="18">
        <f t="shared" si="13"/>
        <v>0.77610279999999987</v>
      </c>
      <c r="J79" s="19">
        <f t="shared" si="14"/>
        <v>3.2338182584861902E-2</v>
      </c>
      <c r="K79" s="1"/>
    </row>
    <row r="80" spans="1:11" x14ac:dyDescent="0.25">
      <c r="A80" s="16">
        <v>75</v>
      </c>
      <c r="B80" s="16" t="s">
        <v>49</v>
      </c>
      <c r="C80" s="16" t="s">
        <v>8</v>
      </c>
      <c r="D80" s="17">
        <v>1075.32</v>
      </c>
      <c r="E80" s="18">
        <v>17.486000000000001</v>
      </c>
      <c r="F80" s="17">
        <v>29.454000000000001</v>
      </c>
      <c r="G80" s="18">
        <f t="shared" si="15"/>
        <v>20.791578600000001</v>
      </c>
      <c r="H80" s="17">
        <v>16.261000000000003</v>
      </c>
      <c r="I80" s="18">
        <f t="shared" si="13"/>
        <v>0.82280660000000017</v>
      </c>
      <c r="J80" s="19">
        <f t="shared" si="14"/>
        <v>3.428420830697871E-2</v>
      </c>
      <c r="K80" s="1"/>
    </row>
    <row r="81" spans="1:11" x14ac:dyDescent="0.25">
      <c r="A81" s="16">
        <v>76</v>
      </c>
      <c r="B81" s="16" t="s">
        <v>49</v>
      </c>
      <c r="C81" s="16" t="s">
        <v>10</v>
      </c>
      <c r="D81" s="17">
        <v>1100.21</v>
      </c>
      <c r="E81" s="18">
        <v>18.310002000000001</v>
      </c>
      <c r="F81" s="17">
        <v>29.454000000000001</v>
      </c>
      <c r="G81" s="18">
        <f t="shared" si="15"/>
        <v>20.791578600000001</v>
      </c>
      <c r="H81" s="17">
        <v>16.641999999999999</v>
      </c>
      <c r="I81" s="18">
        <f t="shared" si="13"/>
        <v>0.84208519999999998</v>
      </c>
      <c r="J81" s="19">
        <f t="shared" si="14"/>
        <v>3.5087497364537208E-2</v>
      </c>
      <c r="K81" s="1"/>
    </row>
    <row r="82" spans="1:11" x14ac:dyDescent="0.25">
      <c r="A82" s="16">
        <v>77</v>
      </c>
      <c r="B82" s="16" t="s">
        <v>49</v>
      </c>
      <c r="C82" s="16" t="s">
        <v>10</v>
      </c>
      <c r="D82" s="17">
        <v>1070.05</v>
      </c>
      <c r="E82" s="18">
        <v>17.902998</v>
      </c>
      <c r="F82" s="17">
        <v>29.454000000000001</v>
      </c>
      <c r="G82" s="18">
        <f t="shared" si="15"/>
        <v>20.791578600000001</v>
      </c>
      <c r="H82" s="17">
        <v>16.730999999999998</v>
      </c>
      <c r="I82" s="18">
        <f t="shared" si="13"/>
        <v>0.84658859999999991</v>
      </c>
      <c r="J82" s="19">
        <f t="shared" si="14"/>
        <v>3.5275142314990508E-2</v>
      </c>
      <c r="K82" s="1"/>
    </row>
    <row r="83" spans="1:11" x14ac:dyDescent="0.25">
      <c r="A83" s="16">
        <v>78</v>
      </c>
      <c r="B83" s="16" t="s">
        <v>49</v>
      </c>
      <c r="C83" s="16" t="s">
        <v>52</v>
      </c>
      <c r="D83" s="17">
        <v>1098.4000000000001</v>
      </c>
      <c r="E83" s="18">
        <v>16.408999999999999</v>
      </c>
      <c r="F83" s="17">
        <v>29.454000000000001</v>
      </c>
      <c r="G83" s="18">
        <f t="shared" si="15"/>
        <v>20.791578600000001</v>
      </c>
      <c r="H83" s="17">
        <v>14.938999999999998</v>
      </c>
      <c r="I83" s="18">
        <f t="shared" si="13"/>
        <v>0.75591339999999985</v>
      </c>
      <c r="J83" s="19">
        <f t="shared" si="14"/>
        <v>3.1496942863166767E-2</v>
      </c>
      <c r="K83" s="1"/>
    </row>
    <row r="84" spans="1:11" x14ac:dyDescent="0.25">
      <c r="A84" s="16">
        <v>79</v>
      </c>
      <c r="B84" s="16" t="s">
        <v>49</v>
      </c>
      <c r="C84" s="16" t="s">
        <v>52</v>
      </c>
      <c r="D84" s="17">
        <v>1076.94</v>
      </c>
      <c r="E84" s="18">
        <v>17.496997</v>
      </c>
      <c r="F84" s="17">
        <v>29.454000000000001</v>
      </c>
      <c r="G84" s="18">
        <f t="shared" si="15"/>
        <v>20.791578600000001</v>
      </c>
      <c r="H84" s="17">
        <v>16.247</v>
      </c>
      <c r="I84" s="18">
        <f t="shared" si="13"/>
        <v>0.8220982</v>
      </c>
      <c r="J84" s="19">
        <f t="shared" si="14"/>
        <v>3.4254691123761331E-2</v>
      </c>
      <c r="K84" s="1"/>
    </row>
    <row r="85" spans="1:11" x14ac:dyDescent="0.25">
      <c r="A85" s="16">
        <v>80</v>
      </c>
      <c r="B85" s="16" t="s">
        <v>49</v>
      </c>
      <c r="C85" s="16" t="s">
        <v>52</v>
      </c>
      <c r="D85" s="17">
        <v>1102.26</v>
      </c>
      <c r="E85" s="18">
        <v>16.745000000000001</v>
      </c>
      <c r="F85" s="17">
        <v>29.454000000000001</v>
      </c>
      <c r="G85" s="18">
        <f t="shared" si="15"/>
        <v>20.791578600000001</v>
      </c>
      <c r="H85" s="17">
        <v>15.192</v>
      </c>
      <c r="I85" s="18">
        <f t="shared" si="13"/>
        <v>0.76871519999999993</v>
      </c>
      <c r="J85" s="19">
        <f t="shared" si="14"/>
        <v>3.2030360531309296E-2</v>
      </c>
      <c r="K85" s="1"/>
    </row>
    <row r="86" spans="1:11" x14ac:dyDescent="0.25">
      <c r="A86" s="16">
        <v>81</v>
      </c>
      <c r="B86" s="16" t="s">
        <v>49</v>
      </c>
      <c r="C86" s="16" t="s">
        <v>17</v>
      </c>
      <c r="D86" s="17">
        <v>2120.4</v>
      </c>
      <c r="E86" s="18">
        <v>32.475996000000002</v>
      </c>
      <c r="F86" s="17">
        <v>30.321000000000002</v>
      </c>
      <c r="G86" s="18">
        <f t="shared" ref="G86:G87" si="16">F86*0.7142</f>
        <v>21.655258199999999</v>
      </c>
      <c r="H86" s="17">
        <v>15.315999999999999</v>
      </c>
      <c r="I86" s="18">
        <f t="shared" si="13"/>
        <v>0.77498959999999983</v>
      </c>
      <c r="J86" s="19">
        <f t="shared" si="14"/>
        <v>3.2291798439806028E-2</v>
      </c>
      <c r="K86" s="1"/>
    </row>
    <row r="87" spans="1:11" x14ac:dyDescent="0.25">
      <c r="A87" s="16">
        <v>82</v>
      </c>
      <c r="B87" s="16" t="s">
        <v>49</v>
      </c>
      <c r="C87" s="16" t="s">
        <v>17</v>
      </c>
      <c r="D87" s="17">
        <v>1070.45</v>
      </c>
      <c r="E87" s="18">
        <v>17.639994999999999</v>
      </c>
      <c r="F87" s="17">
        <v>30.321000000000002</v>
      </c>
      <c r="G87" s="18">
        <f t="shared" si="16"/>
        <v>21.655258199999999</v>
      </c>
      <c r="H87" s="17">
        <v>16.478999999999999</v>
      </c>
      <c r="I87" s="18">
        <f t="shared" si="13"/>
        <v>0.83383739999999995</v>
      </c>
      <c r="J87" s="19">
        <f t="shared" si="14"/>
        <v>3.4743833017077799E-2</v>
      </c>
      <c r="K87" s="1"/>
    </row>
    <row r="88" spans="1:11" x14ac:dyDescent="0.25">
      <c r="A88" s="16">
        <v>83</v>
      </c>
      <c r="B88" s="16" t="s">
        <v>53</v>
      </c>
      <c r="C88" s="16" t="s">
        <v>54</v>
      </c>
      <c r="D88" s="17">
        <v>721.42</v>
      </c>
      <c r="E88" s="18">
        <v>11.433999999999999</v>
      </c>
      <c r="F88" s="17">
        <v>29.454000000000001</v>
      </c>
      <c r="G88" s="18">
        <f t="shared" ref="G88:G95" si="17">F88*0.7059</f>
        <v>20.791578600000001</v>
      </c>
      <c r="H88" s="17">
        <v>15.848999999999998</v>
      </c>
      <c r="I88" s="18">
        <f t="shared" si="13"/>
        <v>0.80195939999999977</v>
      </c>
      <c r="J88" s="19">
        <f t="shared" si="14"/>
        <v>3.3415559772296009E-2</v>
      </c>
      <c r="K88" s="1"/>
    </row>
    <row r="89" spans="1:11" x14ac:dyDescent="0.25">
      <c r="A89" s="16">
        <v>84</v>
      </c>
      <c r="B89" s="16" t="s">
        <v>53</v>
      </c>
      <c r="C89" s="16" t="s">
        <v>54</v>
      </c>
      <c r="D89" s="17">
        <v>1382.11</v>
      </c>
      <c r="E89" s="18">
        <v>18.502003999999999</v>
      </c>
      <c r="F89" s="17">
        <v>29.454000000000001</v>
      </c>
      <c r="G89" s="18">
        <f t="shared" si="17"/>
        <v>20.791578600000001</v>
      </c>
      <c r="H89" s="17">
        <v>13.387</v>
      </c>
      <c r="I89" s="18">
        <f t="shared" si="13"/>
        <v>0.67738220000000005</v>
      </c>
      <c r="J89" s="19">
        <f t="shared" si="14"/>
        <v>2.8224752266497996E-2</v>
      </c>
      <c r="K89" s="1"/>
    </row>
    <row r="90" spans="1:11" x14ac:dyDescent="0.25">
      <c r="A90" s="16">
        <v>85</v>
      </c>
      <c r="B90" s="16" t="s">
        <v>53</v>
      </c>
      <c r="C90" s="16" t="s">
        <v>54</v>
      </c>
      <c r="D90" s="17">
        <v>1379.92</v>
      </c>
      <c r="E90" s="18">
        <v>21.521001999999999</v>
      </c>
      <c r="F90" s="17">
        <v>29.454000000000001</v>
      </c>
      <c r="G90" s="18">
        <f t="shared" si="17"/>
        <v>20.791578600000001</v>
      </c>
      <c r="H90" s="17">
        <v>15.596</v>
      </c>
      <c r="I90" s="18">
        <f t="shared" si="13"/>
        <v>0.7891575999999999</v>
      </c>
      <c r="J90" s="19">
        <f t="shared" si="14"/>
        <v>3.2882142104153488E-2</v>
      </c>
      <c r="K90" s="1"/>
    </row>
    <row r="91" spans="1:11" x14ac:dyDescent="0.25">
      <c r="A91" s="16">
        <v>86</v>
      </c>
      <c r="B91" s="16" t="s">
        <v>53</v>
      </c>
      <c r="C91" s="16" t="s">
        <v>23</v>
      </c>
      <c r="D91" s="17">
        <v>2699.11</v>
      </c>
      <c r="E91" s="18">
        <v>49.198005000000002</v>
      </c>
      <c r="F91" s="17">
        <v>29.454000000000001</v>
      </c>
      <c r="G91" s="18">
        <f t="shared" si="17"/>
        <v>20.791578600000001</v>
      </c>
      <c r="H91" s="17">
        <v>18.227</v>
      </c>
      <c r="I91" s="18">
        <f t="shared" si="13"/>
        <v>0.92228619999999994</v>
      </c>
      <c r="J91" s="19">
        <f t="shared" si="14"/>
        <v>3.8429264178789793E-2</v>
      </c>
      <c r="K91" s="1"/>
    </row>
    <row r="92" spans="1:11" x14ac:dyDescent="0.25">
      <c r="A92" s="16">
        <v>87</v>
      </c>
      <c r="B92" s="16" t="s">
        <v>53</v>
      </c>
      <c r="C92" s="16" t="s">
        <v>24</v>
      </c>
      <c r="D92" s="17">
        <v>2701.07</v>
      </c>
      <c r="E92" s="18">
        <v>54.201998000000003</v>
      </c>
      <c r="F92" s="17">
        <v>29.454000000000001</v>
      </c>
      <c r="G92" s="18">
        <f t="shared" si="17"/>
        <v>20.791578600000001</v>
      </c>
      <c r="H92" s="17">
        <v>20.067</v>
      </c>
      <c r="I92" s="18">
        <f t="shared" si="13"/>
        <v>1.0153901999999999</v>
      </c>
      <c r="J92" s="19">
        <f t="shared" si="14"/>
        <v>4.2308665401644525E-2</v>
      </c>
      <c r="K92" s="1"/>
    </row>
    <row r="93" spans="1:11" x14ac:dyDescent="0.25">
      <c r="A93" s="16">
        <v>88</v>
      </c>
      <c r="B93" s="16" t="s">
        <v>53</v>
      </c>
      <c r="C93" s="16" t="s">
        <v>7</v>
      </c>
      <c r="D93" s="17">
        <v>2196.5</v>
      </c>
      <c r="E93" s="18">
        <v>29.911000000000001</v>
      </c>
      <c r="F93" s="17">
        <v>29.454000000000001</v>
      </c>
      <c r="G93" s="18">
        <f t="shared" si="17"/>
        <v>20.791578600000001</v>
      </c>
      <c r="H93" s="17">
        <v>13.618</v>
      </c>
      <c r="I93" s="18">
        <f t="shared" si="13"/>
        <v>0.68907079999999998</v>
      </c>
      <c r="J93" s="19">
        <f t="shared" si="14"/>
        <v>2.8711785789584651E-2</v>
      </c>
      <c r="K93" s="1"/>
    </row>
    <row r="94" spans="1:11" x14ac:dyDescent="0.25">
      <c r="A94" s="16">
        <v>89</v>
      </c>
      <c r="B94" s="16" t="s">
        <v>53</v>
      </c>
      <c r="C94" s="16" t="s">
        <v>9</v>
      </c>
      <c r="D94" s="17">
        <v>2723.8</v>
      </c>
      <c r="E94" s="18">
        <v>42.129004999999999</v>
      </c>
      <c r="F94" s="17">
        <v>29.454000000000001</v>
      </c>
      <c r="G94" s="18">
        <f t="shared" si="17"/>
        <v>20.791578600000001</v>
      </c>
      <c r="H94" s="17">
        <v>15.467000000000001</v>
      </c>
      <c r="I94" s="18">
        <f t="shared" si="13"/>
        <v>0.78263019999999994</v>
      </c>
      <c r="J94" s="19">
        <f t="shared" si="14"/>
        <v>3.2610162344507698E-2</v>
      </c>
      <c r="K94" s="1"/>
    </row>
    <row r="95" spans="1:11" x14ac:dyDescent="0.25">
      <c r="A95" s="16">
        <v>90</v>
      </c>
      <c r="B95" s="16" t="s">
        <v>53</v>
      </c>
      <c r="C95" s="16" t="s">
        <v>11</v>
      </c>
      <c r="D95" s="17">
        <v>726.73</v>
      </c>
      <c r="E95" s="18">
        <v>11.368</v>
      </c>
      <c r="F95" s="17">
        <v>29.454000000000001</v>
      </c>
      <c r="G95" s="18">
        <f t="shared" si="17"/>
        <v>20.791578600000001</v>
      </c>
      <c r="H95" s="17">
        <v>15.643000000000001</v>
      </c>
      <c r="I95" s="18">
        <f t="shared" si="13"/>
        <v>0.7915357999999999</v>
      </c>
      <c r="J95" s="19">
        <f t="shared" si="14"/>
        <v>3.2981235504954673E-2</v>
      </c>
      <c r="K95" s="1"/>
    </row>
    <row r="96" spans="1:11" x14ac:dyDescent="0.25">
      <c r="A96" s="16">
        <v>91</v>
      </c>
      <c r="B96" s="16" t="s">
        <v>53</v>
      </c>
      <c r="C96" s="16" t="s">
        <v>28</v>
      </c>
      <c r="D96" s="17">
        <v>6139.68</v>
      </c>
      <c r="E96" s="18">
        <v>51.872998000000003</v>
      </c>
      <c r="F96" s="17">
        <v>30.321000000000002</v>
      </c>
      <c r="G96" s="18">
        <f t="shared" ref="G96:G97" si="18">F96*0.7142</f>
        <v>21.655258199999999</v>
      </c>
      <c r="H96" s="17">
        <v>8.4489999999999998</v>
      </c>
      <c r="I96" s="18">
        <f t="shared" si="13"/>
        <v>0.42751939999999999</v>
      </c>
      <c r="J96" s="19">
        <f t="shared" si="14"/>
        <v>1.7813620071684588E-2</v>
      </c>
      <c r="K96" s="1"/>
    </row>
    <row r="97" spans="1:11" x14ac:dyDescent="0.25">
      <c r="A97" s="16">
        <v>92</v>
      </c>
      <c r="B97" s="16" t="s">
        <v>53</v>
      </c>
      <c r="C97" s="16" t="s">
        <v>29</v>
      </c>
      <c r="D97" s="17">
        <v>6093.43</v>
      </c>
      <c r="E97" s="18">
        <v>68.942997000000005</v>
      </c>
      <c r="F97" s="17">
        <v>30.321000000000002</v>
      </c>
      <c r="G97" s="18">
        <f t="shared" si="18"/>
        <v>21.655258199999999</v>
      </c>
      <c r="H97" s="17">
        <v>11.314</v>
      </c>
      <c r="I97" s="18">
        <f t="shared" si="13"/>
        <v>0.57248840000000001</v>
      </c>
      <c r="J97" s="19">
        <f t="shared" si="14"/>
        <v>2.3854100780096983E-2</v>
      </c>
      <c r="K97" s="1"/>
    </row>
    <row r="98" spans="1:11" x14ac:dyDescent="0.25">
      <c r="A98" s="16">
        <v>93</v>
      </c>
      <c r="B98" s="16" t="s">
        <v>53</v>
      </c>
      <c r="C98" s="16" t="s">
        <v>30</v>
      </c>
      <c r="D98" s="17">
        <v>2203.39</v>
      </c>
      <c r="E98" s="18">
        <v>40.504998000000001</v>
      </c>
      <c r="F98" s="17">
        <v>29.454000000000001</v>
      </c>
      <c r="G98" s="18">
        <f t="shared" ref="G98:G101" si="19">F98*0.7059</f>
        <v>20.791578600000001</v>
      </c>
      <c r="H98" s="17">
        <v>18.382999999999999</v>
      </c>
      <c r="I98" s="18">
        <f t="shared" si="13"/>
        <v>0.9301798</v>
      </c>
      <c r="J98" s="19">
        <f t="shared" si="14"/>
        <v>3.875816993464052E-2</v>
      </c>
      <c r="K98" s="1"/>
    </row>
    <row r="99" spans="1:11" x14ac:dyDescent="0.25">
      <c r="A99" s="16">
        <v>94</v>
      </c>
      <c r="B99" s="16" t="s">
        <v>53</v>
      </c>
      <c r="C99" s="16" t="s">
        <v>55</v>
      </c>
      <c r="D99" s="17">
        <v>2722.2</v>
      </c>
      <c r="E99" s="18">
        <v>43.891005</v>
      </c>
      <c r="F99" s="17">
        <v>29.454000000000001</v>
      </c>
      <c r="G99" s="18">
        <f t="shared" si="19"/>
        <v>20.791578600000001</v>
      </c>
      <c r="H99" s="17">
        <v>16.122999999999998</v>
      </c>
      <c r="I99" s="18">
        <f t="shared" si="13"/>
        <v>0.81582379999999988</v>
      </c>
      <c r="J99" s="19">
        <f t="shared" si="14"/>
        <v>3.3993253215264592E-2</v>
      </c>
      <c r="K99" s="1"/>
    </row>
    <row r="100" spans="1:11" x14ac:dyDescent="0.25">
      <c r="A100" s="16">
        <v>95</v>
      </c>
      <c r="B100" s="16" t="s">
        <v>53</v>
      </c>
      <c r="C100" s="16" t="s">
        <v>31</v>
      </c>
      <c r="D100" s="17">
        <v>1353.73</v>
      </c>
      <c r="E100" s="18">
        <v>23.844995000000001</v>
      </c>
      <c r="F100" s="17">
        <v>29.454000000000001</v>
      </c>
      <c r="G100" s="18">
        <f t="shared" si="19"/>
        <v>20.791578600000001</v>
      </c>
      <c r="H100" s="17">
        <v>17.614000000000001</v>
      </c>
      <c r="I100" s="18">
        <f t="shared" si="13"/>
        <v>0.89126840000000007</v>
      </c>
      <c r="J100" s="19">
        <f t="shared" si="14"/>
        <v>3.713683322791482E-2</v>
      </c>
      <c r="K100" s="1"/>
    </row>
    <row r="101" spans="1:11" x14ac:dyDescent="0.25">
      <c r="A101" s="16">
        <v>96</v>
      </c>
      <c r="B101" s="16" t="s">
        <v>53</v>
      </c>
      <c r="C101" s="16" t="s">
        <v>32</v>
      </c>
      <c r="D101" s="17">
        <v>1368.4</v>
      </c>
      <c r="E101" s="18">
        <v>22.126999999999999</v>
      </c>
      <c r="F101" s="17">
        <v>29.454000000000001</v>
      </c>
      <c r="G101" s="18">
        <f t="shared" si="19"/>
        <v>20.791578600000001</v>
      </c>
      <c r="H101" s="17">
        <v>16.170000000000002</v>
      </c>
      <c r="I101" s="18">
        <f t="shared" si="13"/>
        <v>0.81820199999999998</v>
      </c>
      <c r="J101" s="19">
        <f t="shared" si="14"/>
        <v>3.4092346616065784E-2</v>
      </c>
      <c r="K101" s="1"/>
    </row>
    <row r="102" spans="1:11" x14ac:dyDescent="0.25">
      <c r="A102" s="16">
        <v>97</v>
      </c>
      <c r="B102" s="16" t="s">
        <v>53</v>
      </c>
      <c r="C102" s="16" t="s">
        <v>33</v>
      </c>
      <c r="D102" s="17">
        <v>3496.72</v>
      </c>
      <c r="E102" s="18">
        <v>59.398992</v>
      </c>
      <c r="F102" s="17">
        <v>30.321000000000002</v>
      </c>
      <c r="G102" s="18">
        <f>F102*0.7142</f>
        <v>21.655258199999999</v>
      </c>
      <c r="H102" s="17">
        <v>16.986999999999998</v>
      </c>
      <c r="I102" s="18">
        <f t="shared" si="13"/>
        <v>0.85954219999999981</v>
      </c>
      <c r="J102" s="19">
        <f t="shared" si="14"/>
        <v>3.5814885093822468E-2</v>
      </c>
      <c r="K102" s="1"/>
    </row>
    <row r="103" spans="1:11" x14ac:dyDescent="0.25">
      <c r="A103" s="16">
        <v>98</v>
      </c>
      <c r="B103" s="16" t="s">
        <v>53</v>
      </c>
      <c r="C103" s="16" t="s">
        <v>34</v>
      </c>
      <c r="D103" s="17">
        <v>2722.46</v>
      </c>
      <c r="E103" s="18">
        <v>42.599995999999997</v>
      </c>
      <c r="F103" s="17">
        <v>29.454000000000001</v>
      </c>
      <c r="G103" s="18">
        <f t="shared" ref="G103:G108" si="20">F103*0.7059</f>
        <v>20.791578600000001</v>
      </c>
      <c r="H103" s="17">
        <v>15.647999999999998</v>
      </c>
      <c r="I103" s="18">
        <f t="shared" si="13"/>
        <v>0.79178879999999985</v>
      </c>
      <c r="J103" s="19">
        <f t="shared" si="14"/>
        <v>3.299177735610373E-2</v>
      </c>
      <c r="K103" s="1"/>
    </row>
    <row r="104" spans="1:11" x14ac:dyDescent="0.25">
      <c r="A104" s="16">
        <v>99</v>
      </c>
      <c r="B104" s="16" t="s">
        <v>53</v>
      </c>
      <c r="C104" s="16" t="s">
        <v>35</v>
      </c>
      <c r="D104" s="17">
        <v>2198.64</v>
      </c>
      <c r="E104" s="18">
        <v>40.608006000000003</v>
      </c>
      <c r="F104" s="17">
        <v>29.454000000000001</v>
      </c>
      <c r="G104" s="18">
        <f t="shared" si="20"/>
        <v>20.791578600000001</v>
      </c>
      <c r="H104" s="17">
        <v>18.47</v>
      </c>
      <c r="I104" s="18">
        <f t="shared" si="13"/>
        <v>0.93458199999999991</v>
      </c>
      <c r="J104" s="19">
        <f t="shared" si="14"/>
        <v>3.8941598144634194E-2</v>
      </c>
      <c r="K104" s="1"/>
    </row>
    <row r="105" spans="1:11" x14ac:dyDescent="0.25">
      <c r="A105" s="16">
        <v>100</v>
      </c>
      <c r="B105" s="16" t="s">
        <v>56</v>
      </c>
      <c r="C105" s="16" t="s">
        <v>3</v>
      </c>
      <c r="D105" s="17">
        <v>715.18</v>
      </c>
      <c r="E105" s="18">
        <v>10.898998000000001</v>
      </c>
      <c r="F105" s="17">
        <v>29.454000000000001</v>
      </c>
      <c r="G105" s="18">
        <f t="shared" si="20"/>
        <v>20.791578600000001</v>
      </c>
      <c r="H105" s="17">
        <v>15.24</v>
      </c>
      <c r="I105" s="18">
        <f t="shared" si="13"/>
        <v>0.77114399999999994</v>
      </c>
      <c r="J105" s="19">
        <f t="shared" si="14"/>
        <v>3.2131562302340294E-2</v>
      </c>
      <c r="K105" s="1"/>
    </row>
    <row r="106" spans="1:11" x14ac:dyDescent="0.25">
      <c r="A106" s="16">
        <v>101</v>
      </c>
      <c r="B106" s="16" t="s">
        <v>56</v>
      </c>
      <c r="C106" s="16" t="s">
        <v>3</v>
      </c>
      <c r="D106" s="17">
        <v>1366.51</v>
      </c>
      <c r="E106" s="18">
        <v>17.744999</v>
      </c>
      <c r="F106" s="17">
        <v>29.454000000000001</v>
      </c>
      <c r="G106" s="18">
        <f t="shared" si="20"/>
        <v>20.791578600000001</v>
      </c>
      <c r="H106" s="17">
        <v>12.985999999999999</v>
      </c>
      <c r="I106" s="18">
        <f t="shared" si="13"/>
        <v>0.65709159999999989</v>
      </c>
      <c r="J106" s="19">
        <f t="shared" si="14"/>
        <v>2.7379295804343239E-2</v>
      </c>
      <c r="K106" s="1"/>
    </row>
    <row r="107" spans="1:11" x14ac:dyDescent="0.25">
      <c r="A107" s="16">
        <v>102</v>
      </c>
      <c r="B107" s="16" t="s">
        <v>56</v>
      </c>
      <c r="C107" s="16" t="s">
        <v>3</v>
      </c>
      <c r="D107" s="17">
        <v>722.51</v>
      </c>
      <c r="E107" s="18">
        <v>10.146000000000001</v>
      </c>
      <c r="F107" s="17">
        <v>29.454000000000001</v>
      </c>
      <c r="G107" s="18">
        <f t="shared" si="20"/>
        <v>20.791578600000001</v>
      </c>
      <c r="H107" s="17">
        <v>14.042999999999999</v>
      </c>
      <c r="I107" s="18">
        <f t="shared" si="13"/>
        <v>0.71057579999999987</v>
      </c>
      <c r="J107" s="19">
        <f t="shared" si="14"/>
        <v>2.96078431372549E-2</v>
      </c>
      <c r="K107" s="1"/>
    </row>
    <row r="108" spans="1:11" x14ac:dyDescent="0.25">
      <c r="A108" s="16">
        <v>103</v>
      </c>
      <c r="B108" s="16" t="s">
        <v>56</v>
      </c>
      <c r="C108" s="16" t="s">
        <v>3</v>
      </c>
      <c r="D108" s="17">
        <v>1372.24</v>
      </c>
      <c r="E108" s="18">
        <v>18.397002000000001</v>
      </c>
      <c r="F108" s="17">
        <v>29.454000000000001</v>
      </c>
      <c r="G108" s="18">
        <f t="shared" si="20"/>
        <v>20.791578600000001</v>
      </c>
      <c r="H108" s="17">
        <v>13.407</v>
      </c>
      <c r="I108" s="18">
        <f t="shared" si="13"/>
        <v>0.67839419999999995</v>
      </c>
      <c r="J108" s="19">
        <f t="shared" si="14"/>
        <v>2.8266919671094244E-2</v>
      </c>
      <c r="K108" s="1"/>
    </row>
    <row r="109" spans="1:11" x14ac:dyDescent="0.25">
      <c r="A109" s="16">
        <v>104</v>
      </c>
      <c r="B109" s="16" t="s">
        <v>56</v>
      </c>
      <c r="C109" s="16" t="s">
        <v>57</v>
      </c>
      <c r="D109" s="17">
        <v>1607.35</v>
      </c>
      <c r="E109" s="18">
        <v>29.149999000000001</v>
      </c>
      <c r="F109" s="17">
        <v>30.321000000000002</v>
      </c>
      <c r="G109" s="18">
        <f t="shared" ref="G109:G113" si="21">F109*0.7142</f>
        <v>21.655258199999999</v>
      </c>
      <c r="H109" s="17">
        <v>18.134999999999998</v>
      </c>
      <c r="I109" s="18">
        <f t="shared" si="13"/>
        <v>0.91763099999999986</v>
      </c>
      <c r="J109" s="19">
        <f t="shared" si="14"/>
        <v>3.8235294117647055E-2</v>
      </c>
      <c r="K109" s="1"/>
    </row>
    <row r="110" spans="1:11" x14ac:dyDescent="0.25">
      <c r="A110" s="16">
        <v>105</v>
      </c>
      <c r="B110" s="16" t="s">
        <v>56</v>
      </c>
      <c r="C110" s="16" t="s">
        <v>54</v>
      </c>
      <c r="D110" s="17">
        <v>2504.17</v>
      </c>
      <c r="E110" s="18">
        <v>42.182001</v>
      </c>
      <c r="F110" s="17">
        <v>30.321000000000002</v>
      </c>
      <c r="G110" s="18">
        <f t="shared" si="21"/>
        <v>21.655258199999999</v>
      </c>
      <c r="H110" s="17">
        <v>16.844999999999999</v>
      </c>
      <c r="I110" s="18">
        <f t="shared" si="13"/>
        <v>0.85235699999999992</v>
      </c>
      <c r="J110" s="19">
        <f t="shared" si="14"/>
        <v>3.551549652118912E-2</v>
      </c>
      <c r="K110" s="1"/>
    </row>
    <row r="111" spans="1:11" x14ac:dyDescent="0.25">
      <c r="A111" s="16">
        <v>106</v>
      </c>
      <c r="B111" s="16" t="s">
        <v>56</v>
      </c>
      <c r="C111" s="16" t="s">
        <v>23</v>
      </c>
      <c r="D111" s="17">
        <v>2983.6</v>
      </c>
      <c r="E111" s="18">
        <v>60.903998999999999</v>
      </c>
      <c r="F111" s="17">
        <v>30.321000000000002</v>
      </c>
      <c r="G111" s="18">
        <f t="shared" si="21"/>
        <v>21.655258199999999</v>
      </c>
      <c r="H111" s="17">
        <v>20.413</v>
      </c>
      <c r="I111" s="18">
        <f t="shared" si="13"/>
        <v>1.0328978</v>
      </c>
      <c r="J111" s="19">
        <f t="shared" si="14"/>
        <v>4.3038161501159605E-2</v>
      </c>
      <c r="K111" s="1"/>
    </row>
    <row r="112" spans="1:11" x14ac:dyDescent="0.25">
      <c r="A112" s="16">
        <v>107</v>
      </c>
      <c r="B112" s="16" t="s">
        <v>56</v>
      </c>
      <c r="C112" s="16" t="s">
        <v>24</v>
      </c>
      <c r="D112" s="17">
        <v>2456.4499999999998</v>
      </c>
      <c r="E112" s="18">
        <v>55.222997999999997</v>
      </c>
      <c r="F112" s="17">
        <v>30.321000000000002</v>
      </c>
      <c r="G112" s="18">
        <f t="shared" si="21"/>
        <v>21.655258199999999</v>
      </c>
      <c r="H112" s="17">
        <v>22.481000000000002</v>
      </c>
      <c r="I112" s="18">
        <f t="shared" si="13"/>
        <v>1.1375386000000001</v>
      </c>
      <c r="J112" s="19">
        <f t="shared" si="14"/>
        <v>4.7398271136411554E-2</v>
      </c>
      <c r="K112" s="1"/>
    </row>
    <row r="113" spans="1:11" x14ac:dyDescent="0.25">
      <c r="A113" s="16">
        <v>108</v>
      </c>
      <c r="B113" s="16" t="s">
        <v>56</v>
      </c>
      <c r="C113" s="16" t="s">
        <v>25</v>
      </c>
      <c r="D113" s="17">
        <v>1029.57</v>
      </c>
      <c r="E113" s="18">
        <v>26.125</v>
      </c>
      <c r="F113" s="17">
        <v>30.321000000000002</v>
      </c>
      <c r="G113" s="18">
        <f t="shared" si="21"/>
        <v>21.655258199999999</v>
      </c>
      <c r="H113" s="17">
        <v>24.73</v>
      </c>
      <c r="I113" s="18">
        <f t="shared" si="13"/>
        <v>1.2513380000000001</v>
      </c>
      <c r="J113" s="19">
        <f t="shared" si="14"/>
        <v>5.2139995783259542E-2</v>
      </c>
      <c r="K113" s="1"/>
    </row>
    <row r="114" spans="1:11" x14ac:dyDescent="0.25">
      <c r="A114" s="16">
        <v>109</v>
      </c>
      <c r="B114" s="16" t="s">
        <v>56</v>
      </c>
      <c r="C114" s="16" t="s">
        <v>5</v>
      </c>
      <c r="D114" s="17">
        <v>1367.55</v>
      </c>
      <c r="E114" s="18">
        <v>20.547999999999998</v>
      </c>
      <c r="F114" s="17">
        <v>29.454000000000001</v>
      </c>
      <c r="G114" s="18">
        <f t="shared" ref="G114:G118" si="22">F114*0.7059</f>
        <v>20.791578600000001</v>
      </c>
      <c r="H114" s="17">
        <v>15.025</v>
      </c>
      <c r="I114" s="18">
        <f t="shared" si="13"/>
        <v>0.76026499999999997</v>
      </c>
      <c r="J114" s="19">
        <f t="shared" si="14"/>
        <v>3.1678262702930636E-2</v>
      </c>
      <c r="K114" s="1"/>
    </row>
    <row r="115" spans="1:11" x14ac:dyDescent="0.25">
      <c r="A115" s="16">
        <v>110</v>
      </c>
      <c r="B115" s="16" t="s">
        <v>56</v>
      </c>
      <c r="C115" s="16" t="s">
        <v>5</v>
      </c>
      <c r="D115" s="17">
        <v>1306.56</v>
      </c>
      <c r="E115" s="18">
        <v>21.769998999999999</v>
      </c>
      <c r="F115" s="17">
        <v>29.454000000000001</v>
      </c>
      <c r="G115" s="18">
        <f t="shared" si="22"/>
        <v>20.791578600000001</v>
      </c>
      <c r="H115" s="17">
        <v>16.661999999999999</v>
      </c>
      <c r="I115" s="18">
        <f t="shared" si="13"/>
        <v>0.84309719999999988</v>
      </c>
      <c r="J115" s="19">
        <f t="shared" si="14"/>
        <v>3.5129664769133456E-2</v>
      </c>
      <c r="K115" s="1"/>
    </row>
    <row r="116" spans="1:11" x14ac:dyDescent="0.25">
      <c r="A116" s="16">
        <v>111</v>
      </c>
      <c r="B116" s="16" t="s">
        <v>56</v>
      </c>
      <c r="C116" s="16" t="s">
        <v>5</v>
      </c>
      <c r="D116" s="17">
        <v>1304.52</v>
      </c>
      <c r="E116" s="18">
        <v>15.952999</v>
      </c>
      <c r="F116" s="17">
        <v>29.454000000000001</v>
      </c>
      <c r="G116" s="18">
        <f t="shared" si="22"/>
        <v>20.791578600000001</v>
      </c>
      <c r="H116" s="17">
        <v>12.229000000000001</v>
      </c>
      <c r="I116" s="18">
        <f t="shared" si="13"/>
        <v>0.61878739999999999</v>
      </c>
      <c r="J116" s="19">
        <f t="shared" si="14"/>
        <v>2.5783259540375292E-2</v>
      </c>
      <c r="K116" s="1"/>
    </row>
    <row r="117" spans="1:11" x14ac:dyDescent="0.25">
      <c r="A117" s="16">
        <v>112</v>
      </c>
      <c r="B117" s="16" t="s">
        <v>56</v>
      </c>
      <c r="C117" s="16" t="s">
        <v>5</v>
      </c>
      <c r="D117" s="17">
        <v>1287.03</v>
      </c>
      <c r="E117" s="18">
        <v>19.056000000000001</v>
      </c>
      <c r="F117" s="17">
        <v>29.454000000000001</v>
      </c>
      <c r="G117" s="18">
        <f t="shared" si="22"/>
        <v>20.791578600000001</v>
      </c>
      <c r="H117" s="17">
        <v>14.805999999999999</v>
      </c>
      <c r="I117" s="18">
        <f t="shared" si="13"/>
        <v>0.74918359999999995</v>
      </c>
      <c r="J117" s="19">
        <f t="shared" si="14"/>
        <v>3.1216529622601727E-2</v>
      </c>
      <c r="K117" s="1"/>
    </row>
    <row r="118" spans="1:11" x14ac:dyDescent="0.25">
      <c r="A118" s="16">
        <v>113</v>
      </c>
      <c r="B118" s="16" t="s">
        <v>56</v>
      </c>
      <c r="C118" s="16" t="s">
        <v>5</v>
      </c>
      <c r="D118" s="17">
        <v>1390.67</v>
      </c>
      <c r="E118" s="18">
        <v>22.388000000000002</v>
      </c>
      <c r="F118" s="17">
        <v>29.454000000000001</v>
      </c>
      <c r="G118" s="18">
        <f t="shared" si="22"/>
        <v>20.791578600000001</v>
      </c>
      <c r="H118" s="17">
        <v>16.099</v>
      </c>
      <c r="I118" s="18">
        <f t="shared" si="13"/>
        <v>0.81460939999999993</v>
      </c>
      <c r="J118" s="19">
        <f t="shared" si="14"/>
        <v>3.3942652329749107E-2</v>
      </c>
      <c r="K118" s="1"/>
    </row>
    <row r="119" spans="1:11" x14ac:dyDescent="0.25">
      <c r="A119" s="16">
        <v>114</v>
      </c>
      <c r="B119" s="16" t="s">
        <v>56</v>
      </c>
      <c r="C119" s="16" t="s">
        <v>26</v>
      </c>
      <c r="D119" s="17">
        <v>1604.98</v>
      </c>
      <c r="E119" s="18">
        <v>35.588999999999999</v>
      </c>
      <c r="F119" s="17">
        <v>30.321000000000002</v>
      </c>
      <c r="G119" s="18">
        <f>F119*0.7142</f>
        <v>21.655258199999999</v>
      </c>
      <c r="H119" s="17">
        <v>21.94</v>
      </c>
      <c r="I119" s="18">
        <f t="shared" si="13"/>
        <v>1.1101640000000002</v>
      </c>
      <c r="J119" s="19">
        <f t="shared" si="14"/>
        <v>4.6257642842083072E-2</v>
      </c>
      <c r="K119" s="1"/>
    </row>
    <row r="120" spans="1:11" x14ac:dyDescent="0.25">
      <c r="A120" s="16">
        <v>115</v>
      </c>
      <c r="B120" s="16" t="s">
        <v>56</v>
      </c>
      <c r="C120" s="16" t="s">
        <v>6</v>
      </c>
      <c r="D120" s="17">
        <v>2703.12</v>
      </c>
      <c r="E120" s="18">
        <v>45.159005999999998</v>
      </c>
      <c r="F120" s="17">
        <v>29.454000000000001</v>
      </c>
      <c r="G120" s="18">
        <f t="shared" ref="G120:G121" si="23">F120*0.7059</f>
        <v>20.791578600000001</v>
      </c>
      <c r="H120" s="17">
        <v>16.706</v>
      </c>
      <c r="I120" s="18">
        <f t="shared" si="13"/>
        <v>0.84532359999999995</v>
      </c>
      <c r="J120" s="19">
        <f t="shared" si="14"/>
        <v>3.5222433059245203E-2</v>
      </c>
      <c r="K120" s="1"/>
    </row>
    <row r="121" spans="1:11" x14ac:dyDescent="0.25">
      <c r="A121" s="16">
        <v>116</v>
      </c>
      <c r="B121" s="16" t="s">
        <v>56</v>
      </c>
      <c r="C121" s="16" t="s">
        <v>8</v>
      </c>
      <c r="D121" s="17">
        <v>1359.26</v>
      </c>
      <c r="E121" s="18">
        <v>22.905004000000002</v>
      </c>
      <c r="F121" s="17">
        <v>29.454000000000001</v>
      </c>
      <c r="G121" s="18">
        <f t="shared" si="23"/>
        <v>20.791578600000001</v>
      </c>
      <c r="H121" s="17">
        <v>16.851000000000003</v>
      </c>
      <c r="I121" s="18">
        <f t="shared" si="13"/>
        <v>0.8526606000000001</v>
      </c>
      <c r="J121" s="19">
        <f t="shared" si="14"/>
        <v>3.5528146742567997E-2</v>
      </c>
      <c r="K121" s="1"/>
    </row>
    <row r="122" spans="1:11" x14ac:dyDescent="0.25">
      <c r="A122" s="16">
        <v>117</v>
      </c>
      <c r="B122" s="16" t="s">
        <v>56</v>
      </c>
      <c r="C122" s="16" t="s">
        <v>10</v>
      </c>
      <c r="D122" s="17">
        <v>3499.83</v>
      </c>
      <c r="E122" s="18">
        <v>58.854992000000003</v>
      </c>
      <c r="F122" s="17">
        <v>30.321000000000002</v>
      </c>
      <c r="G122" s="18">
        <f>F122*0.7142</f>
        <v>21.655258199999999</v>
      </c>
      <c r="H122" s="17">
        <v>16.817</v>
      </c>
      <c r="I122" s="18">
        <f t="shared" si="13"/>
        <v>0.85094020000000004</v>
      </c>
      <c r="J122" s="19">
        <f t="shared" si="14"/>
        <v>3.5456462154754377E-2</v>
      </c>
      <c r="K122" s="1"/>
    </row>
    <row r="123" spans="1:11" x14ac:dyDescent="0.25">
      <c r="A123" s="16">
        <v>118</v>
      </c>
      <c r="B123" s="16" t="s">
        <v>56</v>
      </c>
      <c r="C123" s="16" t="s">
        <v>52</v>
      </c>
      <c r="D123" s="17">
        <v>1397.37</v>
      </c>
      <c r="E123" s="18">
        <v>19.762</v>
      </c>
      <c r="F123" s="17">
        <v>29.454000000000001</v>
      </c>
      <c r="G123" s="18">
        <f t="shared" ref="G123:G149" si="24">F123*0.7059</f>
        <v>20.791578600000001</v>
      </c>
      <c r="H123" s="17">
        <v>14.141999999999999</v>
      </c>
      <c r="I123" s="18">
        <f t="shared" si="13"/>
        <v>0.71558519999999992</v>
      </c>
      <c r="J123" s="19">
        <f t="shared" si="14"/>
        <v>2.9816571790006324E-2</v>
      </c>
      <c r="K123" s="1"/>
    </row>
    <row r="124" spans="1:11" x14ac:dyDescent="0.25">
      <c r="A124" s="16">
        <v>119</v>
      </c>
      <c r="B124" s="16" t="s">
        <v>56</v>
      </c>
      <c r="C124" s="16" t="s">
        <v>52</v>
      </c>
      <c r="D124" s="17">
        <v>1312.04</v>
      </c>
      <c r="E124" s="18">
        <v>16.881001999999999</v>
      </c>
      <c r="F124" s="17">
        <v>29.454000000000001</v>
      </c>
      <c r="G124" s="18">
        <f t="shared" si="24"/>
        <v>20.791578600000001</v>
      </c>
      <c r="H124" s="17">
        <v>12.866000000000001</v>
      </c>
      <c r="I124" s="18">
        <f t="shared" si="13"/>
        <v>0.65101960000000003</v>
      </c>
      <c r="J124" s="19">
        <f t="shared" si="14"/>
        <v>2.7126291376765761E-2</v>
      </c>
      <c r="K124" s="1"/>
    </row>
    <row r="125" spans="1:11" x14ac:dyDescent="0.25">
      <c r="A125" s="16">
        <v>120</v>
      </c>
      <c r="B125" s="16" t="s">
        <v>56</v>
      </c>
      <c r="C125" s="16" t="s">
        <v>52</v>
      </c>
      <c r="D125" s="17">
        <v>1275.3599999999999</v>
      </c>
      <c r="E125" s="18">
        <v>18.306003</v>
      </c>
      <c r="F125" s="17">
        <v>29.454000000000001</v>
      </c>
      <c r="G125" s="18">
        <f t="shared" si="24"/>
        <v>20.791578600000001</v>
      </c>
      <c r="H125" s="17">
        <v>14.354000000000001</v>
      </c>
      <c r="I125" s="18">
        <f t="shared" si="13"/>
        <v>0.72631240000000008</v>
      </c>
      <c r="J125" s="19">
        <f t="shared" si="14"/>
        <v>3.0263546278726544E-2</v>
      </c>
      <c r="K125" s="1"/>
    </row>
    <row r="126" spans="1:11" x14ac:dyDescent="0.25">
      <c r="A126" s="16">
        <v>121</v>
      </c>
      <c r="B126" s="16" t="s">
        <v>56</v>
      </c>
      <c r="C126" s="16" t="s">
        <v>52</v>
      </c>
      <c r="D126" s="17">
        <v>1375.91</v>
      </c>
      <c r="E126" s="18">
        <v>20.050999000000001</v>
      </c>
      <c r="F126" s="17">
        <v>29.454000000000001</v>
      </c>
      <c r="G126" s="18">
        <f t="shared" si="24"/>
        <v>20.791578600000001</v>
      </c>
      <c r="H126" s="17">
        <v>14.572999999999999</v>
      </c>
      <c r="I126" s="18">
        <f t="shared" si="13"/>
        <v>0.73739379999999988</v>
      </c>
      <c r="J126" s="19">
        <f t="shared" si="14"/>
        <v>3.0725279359055446E-2</v>
      </c>
      <c r="K126" s="1"/>
    </row>
    <row r="127" spans="1:11" x14ac:dyDescent="0.25">
      <c r="A127" s="16">
        <v>122</v>
      </c>
      <c r="B127" s="16" t="s">
        <v>56</v>
      </c>
      <c r="C127" s="16" t="s">
        <v>13</v>
      </c>
      <c r="D127" s="17">
        <v>886.49</v>
      </c>
      <c r="E127" s="18">
        <v>12.864998999999999</v>
      </c>
      <c r="F127" s="17">
        <v>29.454000000000001</v>
      </c>
      <c r="G127" s="18">
        <f t="shared" si="24"/>
        <v>20.791578600000001</v>
      </c>
      <c r="H127" s="17">
        <v>14.512</v>
      </c>
      <c r="I127" s="18">
        <f t="shared" si="13"/>
        <v>0.73430719999999994</v>
      </c>
      <c r="J127" s="19">
        <f t="shared" si="14"/>
        <v>3.0596668775036896E-2</v>
      </c>
      <c r="K127" s="1"/>
    </row>
    <row r="128" spans="1:11" x14ac:dyDescent="0.25">
      <c r="A128" s="16">
        <v>123</v>
      </c>
      <c r="B128" s="16" t="s">
        <v>56</v>
      </c>
      <c r="C128" s="16" t="s">
        <v>15</v>
      </c>
      <c r="D128" s="17">
        <v>2726.27</v>
      </c>
      <c r="E128" s="18">
        <v>51.249997</v>
      </c>
      <c r="F128" s="17">
        <v>29.454000000000001</v>
      </c>
      <c r="G128" s="18">
        <f t="shared" si="24"/>
        <v>20.791578600000001</v>
      </c>
      <c r="H128" s="17">
        <v>18.798999999999999</v>
      </c>
      <c r="I128" s="18">
        <f t="shared" si="13"/>
        <v>0.95122939999999989</v>
      </c>
      <c r="J128" s="19">
        <f t="shared" si="14"/>
        <v>3.9635251950242457E-2</v>
      </c>
      <c r="K128" s="1"/>
    </row>
    <row r="129" spans="1:11" x14ac:dyDescent="0.25">
      <c r="A129" s="16">
        <v>124</v>
      </c>
      <c r="B129" s="16" t="s">
        <v>56</v>
      </c>
      <c r="C129" s="16" t="s">
        <v>17</v>
      </c>
      <c r="D129" s="17">
        <v>1353.28</v>
      </c>
      <c r="E129" s="18">
        <v>23.951998</v>
      </c>
      <c r="F129" s="17">
        <v>29.454000000000001</v>
      </c>
      <c r="G129" s="18">
        <f t="shared" si="24"/>
        <v>20.791578600000001</v>
      </c>
      <c r="H129" s="17">
        <v>17.698999999999998</v>
      </c>
      <c r="I129" s="18">
        <f t="shared" si="13"/>
        <v>0.89556939999999985</v>
      </c>
      <c r="J129" s="19">
        <f t="shared" si="14"/>
        <v>3.7316044697448869E-2</v>
      </c>
      <c r="K129" s="1"/>
    </row>
    <row r="130" spans="1:11" x14ac:dyDescent="0.25">
      <c r="A130" s="16">
        <v>125</v>
      </c>
      <c r="B130" s="16" t="s">
        <v>58</v>
      </c>
      <c r="C130" s="16" t="s">
        <v>4</v>
      </c>
      <c r="D130" s="17">
        <v>2203.4699999999998</v>
      </c>
      <c r="E130" s="18">
        <v>39.034999999999997</v>
      </c>
      <c r="F130" s="17">
        <v>29.454000000000001</v>
      </c>
      <c r="G130" s="18">
        <f t="shared" si="24"/>
        <v>20.791578600000001</v>
      </c>
      <c r="H130" s="17">
        <v>17.715</v>
      </c>
      <c r="I130" s="18">
        <f t="shared" si="13"/>
        <v>0.89637899999999993</v>
      </c>
      <c r="J130" s="19">
        <f t="shared" si="14"/>
        <v>3.7349778621125866E-2</v>
      </c>
      <c r="K130" s="1"/>
    </row>
    <row r="131" spans="1:11" x14ac:dyDescent="0.25">
      <c r="A131" s="16">
        <v>126</v>
      </c>
      <c r="B131" s="16" t="s">
        <v>58</v>
      </c>
      <c r="C131" s="16" t="s">
        <v>54</v>
      </c>
      <c r="D131" s="17">
        <v>1365.36</v>
      </c>
      <c r="E131" s="18">
        <v>22.618001</v>
      </c>
      <c r="F131" s="17">
        <v>29.454000000000001</v>
      </c>
      <c r="G131" s="18">
        <f t="shared" si="24"/>
        <v>20.791578600000001</v>
      </c>
      <c r="H131" s="17">
        <v>16.566000000000003</v>
      </c>
      <c r="I131" s="18">
        <f t="shared" si="13"/>
        <v>0.83823959999999997</v>
      </c>
      <c r="J131" s="19">
        <f t="shared" si="14"/>
        <v>3.4927261227071481E-2</v>
      </c>
      <c r="K131" s="1"/>
    </row>
    <row r="132" spans="1:11" x14ac:dyDescent="0.25">
      <c r="A132" s="16">
        <v>127</v>
      </c>
      <c r="B132" s="16" t="s">
        <v>58</v>
      </c>
      <c r="C132" s="16" t="s">
        <v>50</v>
      </c>
      <c r="D132" s="17">
        <v>1370.04</v>
      </c>
      <c r="E132" s="18">
        <v>22.105999000000001</v>
      </c>
      <c r="F132" s="17">
        <v>29.454000000000001</v>
      </c>
      <c r="G132" s="18">
        <f t="shared" si="24"/>
        <v>20.791578600000001</v>
      </c>
      <c r="H132" s="17">
        <v>16.135000000000002</v>
      </c>
      <c r="I132" s="18">
        <f t="shared" si="13"/>
        <v>0.81643100000000002</v>
      </c>
      <c r="J132" s="19">
        <f t="shared" si="14"/>
        <v>3.4018553658022352E-2</v>
      </c>
      <c r="K132" s="1"/>
    </row>
    <row r="133" spans="1:11" x14ac:dyDescent="0.25">
      <c r="A133" s="16">
        <v>128</v>
      </c>
      <c r="B133" s="16" t="s">
        <v>58</v>
      </c>
      <c r="C133" s="16" t="s">
        <v>23</v>
      </c>
      <c r="D133" s="17">
        <v>2671.1</v>
      </c>
      <c r="E133" s="18">
        <v>40.662992000000003</v>
      </c>
      <c r="F133" s="17">
        <v>29.454000000000001</v>
      </c>
      <c r="G133" s="18">
        <f t="shared" si="24"/>
        <v>20.791578600000001</v>
      </c>
      <c r="H133" s="17">
        <v>15.223000000000001</v>
      </c>
      <c r="I133" s="18">
        <f t="shared" si="13"/>
        <v>0.77028379999999996</v>
      </c>
      <c r="J133" s="19">
        <f t="shared" si="14"/>
        <v>3.2095720008433484E-2</v>
      </c>
      <c r="K133" s="1"/>
    </row>
    <row r="134" spans="1:11" x14ac:dyDescent="0.25">
      <c r="A134" s="16">
        <v>129</v>
      </c>
      <c r="B134" s="16" t="s">
        <v>58</v>
      </c>
      <c r="C134" s="16" t="s">
        <v>51</v>
      </c>
      <c r="D134" s="17">
        <v>723.92</v>
      </c>
      <c r="E134" s="18">
        <v>13.756</v>
      </c>
      <c r="F134" s="17">
        <v>29.454000000000001</v>
      </c>
      <c r="G134" s="18">
        <f t="shared" si="24"/>
        <v>20.791578600000001</v>
      </c>
      <c r="H134" s="17">
        <v>19.002000000000002</v>
      </c>
      <c r="I134" s="18">
        <f t="shared" si="13"/>
        <v>0.96150120000000006</v>
      </c>
      <c r="J134" s="19">
        <f t="shared" si="14"/>
        <v>4.0063251106894376E-2</v>
      </c>
      <c r="K134" s="1"/>
    </row>
    <row r="135" spans="1:11" x14ac:dyDescent="0.25">
      <c r="A135" s="16">
        <v>130</v>
      </c>
      <c r="B135" s="16" t="s">
        <v>58</v>
      </c>
      <c r="C135" s="16" t="s">
        <v>24</v>
      </c>
      <c r="D135" s="17">
        <v>746.58</v>
      </c>
      <c r="E135" s="18">
        <v>9.4560010000000005</v>
      </c>
      <c r="F135" s="17">
        <v>29.454000000000001</v>
      </c>
      <c r="G135" s="18">
        <f t="shared" si="24"/>
        <v>20.791578600000001</v>
      </c>
      <c r="H135" s="17">
        <v>12.666</v>
      </c>
      <c r="I135" s="18">
        <f t="shared" ref="I135:I198" si="25">H135*5.06*0.01</f>
        <v>0.6408995999999999</v>
      </c>
      <c r="J135" s="19">
        <f t="shared" ref="J135:J198" si="26">H135/474.3</f>
        <v>2.6704617330803287E-2</v>
      </c>
      <c r="K135" s="1"/>
    </row>
    <row r="136" spans="1:11" x14ac:dyDescent="0.25">
      <c r="A136" s="16">
        <v>131</v>
      </c>
      <c r="B136" s="16" t="s">
        <v>58</v>
      </c>
      <c r="C136" s="16" t="s">
        <v>25</v>
      </c>
      <c r="D136" s="17">
        <v>1344.97</v>
      </c>
      <c r="E136" s="18">
        <v>22.788</v>
      </c>
      <c r="F136" s="17">
        <v>29.454000000000001</v>
      </c>
      <c r="G136" s="18">
        <f t="shared" si="24"/>
        <v>20.791578600000001</v>
      </c>
      <c r="H136" s="17">
        <v>16.943000000000001</v>
      </c>
      <c r="I136" s="18">
        <f t="shared" si="25"/>
        <v>0.85731579999999996</v>
      </c>
      <c r="J136" s="19">
        <f t="shared" si="26"/>
        <v>3.5722116803710735E-2</v>
      </c>
      <c r="K136" s="1"/>
    </row>
    <row r="137" spans="1:11" x14ac:dyDescent="0.25">
      <c r="A137" s="16">
        <v>132</v>
      </c>
      <c r="B137" s="16" t="s">
        <v>58</v>
      </c>
      <c r="C137" s="16" t="s">
        <v>5</v>
      </c>
      <c r="D137" s="17">
        <v>1366.94</v>
      </c>
      <c r="E137" s="18">
        <v>26.522998999999999</v>
      </c>
      <c r="F137" s="17">
        <v>29.454000000000001</v>
      </c>
      <c r="G137" s="18">
        <f t="shared" si="24"/>
        <v>20.791578600000001</v>
      </c>
      <c r="H137" s="17">
        <v>19.402999999999999</v>
      </c>
      <c r="I137" s="18">
        <f t="shared" si="25"/>
        <v>0.98179179999999988</v>
      </c>
      <c r="J137" s="19">
        <f t="shared" si="26"/>
        <v>4.0908707569049123E-2</v>
      </c>
      <c r="K137" s="1"/>
    </row>
    <row r="138" spans="1:11" x14ac:dyDescent="0.25">
      <c r="A138" s="16">
        <v>133</v>
      </c>
      <c r="B138" s="16" t="s">
        <v>58</v>
      </c>
      <c r="C138" s="16" t="s">
        <v>5</v>
      </c>
      <c r="D138" s="17">
        <v>2185.27</v>
      </c>
      <c r="E138" s="18">
        <v>35.935999000000002</v>
      </c>
      <c r="F138" s="17">
        <v>29.454000000000001</v>
      </c>
      <c r="G138" s="18">
        <f t="shared" si="24"/>
        <v>20.791578600000001</v>
      </c>
      <c r="H138" s="17">
        <v>16.445</v>
      </c>
      <c r="I138" s="18">
        <f t="shared" si="25"/>
        <v>0.832117</v>
      </c>
      <c r="J138" s="19">
        <f t="shared" si="26"/>
        <v>3.467214842926418E-2</v>
      </c>
      <c r="K138" s="1"/>
    </row>
    <row r="139" spans="1:11" x14ac:dyDescent="0.25">
      <c r="A139" s="16">
        <v>134</v>
      </c>
      <c r="B139" s="16" t="s">
        <v>58</v>
      </c>
      <c r="C139" s="16" t="s">
        <v>26</v>
      </c>
      <c r="D139" s="17">
        <v>2186.02</v>
      </c>
      <c r="E139" s="18">
        <v>38.845996999999997</v>
      </c>
      <c r="F139" s="17">
        <v>29.454000000000001</v>
      </c>
      <c r="G139" s="18">
        <f t="shared" si="24"/>
        <v>20.791578600000001</v>
      </c>
      <c r="H139" s="17">
        <v>17.77</v>
      </c>
      <c r="I139" s="18">
        <f t="shared" si="25"/>
        <v>0.89916199999999991</v>
      </c>
      <c r="J139" s="19">
        <f t="shared" si="26"/>
        <v>3.7465738983765547E-2</v>
      </c>
      <c r="K139" s="1"/>
    </row>
    <row r="140" spans="1:11" x14ac:dyDescent="0.25">
      <c r="A140" s="16">
        <v>135</v>
      </c>
      <c r="B140" s="16" t="s">
        <v>58</v>
      </c>
      <c r="C140" s="16" t="s">
        <v>7</v>
      </c>
      <c r="D140" s="17">
        <v>745.47</v>
      </c>
      <c r="E140" s="18">
        <v>11.02</v>
      </c>
      <c r="F140" s="17">
        <v>29.454000000000001</v>
      </c>
      <c r="G140" s="18">
        <f t="shared" si="24"/>
        <v>20.791578600000001</v>
      </c>
      <c r="H140" s="17">
        <v>14.782999999999999</v>
      </c>
      <c r="I140" s="18">
        <f t="shared" si="25"/>
        <v>0.7480197999999999</v>
      </c>
      <c r="J140" s="19">
        <f t="shared" si="26"/>
        <v>3.1168037107316044E-2</v>
      </c>
      <c r="K140" s="1"/>
    </row>
    <row r="141" spans="1:11" x14ac:dyDescent="0.25">
      <c r="A141" s="16">
        <v>136</v>
      </c>
      <c r="B141" s="16" t="s">
        <v>58</v>
      </c>
      <c r="C141" s="16" t="s">
        <v>8</v>
      </c>
      <c r="D141" s="17">
        <v>1353.58</v>
      </c>
      <c r="E141" s="18">
        <v>22.577002</v>
      </c>
      <c r="F141" s="17">
        <v>29.454000000000001</v>
      </c>
      <c r="G141" s="18">
        <f t="shared" si="24"/>
        <v>20.791578600000001</v>
      </c>
      <c r="H141" s="17">
        <v>16.678999999999998</v>
      </c>
      <c r="I141" s="18">
        <f t="shared" si="25"/>
        <v>0.84395739999999986</v>
      </c>
      <c r="J141" s="19">
        <f t="shared" si="26"/>
        <v>3.5165507063040266E-2</v>
      </c>
      <c r="K141" s="1"/>
    </row>
    <row r="142" spans="1:11" x14ac:dyDescent="0.25">
      <c r="A142" s="16">
        <v>137</v>
      </c>
      <c r="B142" s="16" t="s">
        <v>58</v>
      </c>
      <c r="C142" s="16" t="s">
        <v>9</v>
      </c>
      <c r="D142" s="17">
        <v>2742.25</v>
      </c>
      <c r="E142" s="18">
        <v>45.451993999999999</v>
      </c>
      <c r="F142" s="17">
        <v>29.454000000000001</v>
      </c>
      <c r="G142" s="18">
        <f t="shared" si="24"/>
        <v>20.791578600000001</v>
      </c>
      <c r="H142" s="17">
        <v>16.574999999999999</v>
      </c>
      <c r="I142" s="18">
        <f t="shared" si="25"/>
        <v>0.83869499999999986</v>
      </c>
      <c r="J142" s="19">
        <f t="shared" si="26"/>
        <v>3.4946236559139782E-2</v>
      </c>
      <c r="K142" s="1"/>
    </row>
    <row r="143" spans="1:11" x14ac:dyDescent="0.25">
      <c r="A143" s="16">
        <v>138</v>
      </c>
      <c r="B143" s="16" t="s">
        <v>58</v>
      </c>
      <c r="C143" s="16" t="s">
        <v>10</v>
      </c>
      <c r="D143" s="17">
        <v>711.18</v>
      </c>
      <c r="E143" s="18">
        <v>10.438999000000001</v>
      </c>
      <c r="F143" s="17">
        <v>29.454000000000001</v>
      </c>
      <c r="G143" s="18">
        <f t="shared" si="24"/>
        <v>20.791578600000001</v>
      </c>
      <c r="H143" s="17">
        <v>14.678000000000001</v>
      </c>
      <c r="I143" s="18">
        <f t="shared" si="25"/>
        <v>0.7427068</v>
      </c>
      <c r="J143" s="19">
        <f t="shared" si="26"/>
        <v>3.0946658233185747E-2</v>
      </c>
      <c r="K143" s="1"/>
    </row>
    <row r="144" spans="1:11" x14ac:dyDescent="0.25">
      <c r="A144" s="16">
        <v>139</v>
      </c>
      <c r="B144" s="16" t="s">
        <v>59</v>
      </c>
      <c r="C144" s="16" t="s">
        <v>4</v>
      </c>
      <c r="D144" s="17">
        <v>1367.27</v>
      </c>
      <c r="E144" s="18">
        <v>18.686001999999998</v>
      </c>
      <c r="F144" s="17">
        <v>29.454000000000001</v>
      </c>
      <c r="G144" s="18">
        <f t="shared" si="24"/>
        <v>20.791578600000001</v>
      </c>
      <c r="H144" s="17">
        <v>13.667</v>
      </c>
      <c r="I144" s="18">
        <f t="shared" si="25"/>
        <v>0.69155019999999989</v>
      </c>
      <c r="J144" s="19">
        <f t="shared" si="26"/>
        <v>2.8815095930845455E-2</v>
      </c>
      <c r="K144" s="1"/>
    </row>
    <row r="145" spans="1:11" x14ac:dyDescent="0.25">
      <c r="A145" s="16">
        <v>140</v>
      </c>
      <c r="B145" s="16" t="s">
        <v>59</v>
      </c>
      <c r="C145" s="16" t="s">
        <v>4</v>
      </c>
      <c r="D145" s="17">
        <v>726.63</v>
      </c>
      <c r="E145" s="18">
        <v>9.2710000000000008</v>
      </c>
      <c r="F145" s="17">
        <v>29.454000000000001</v>
      </c>
      <c r="G145" s="18">
        <f t="shared" si="24"/>
        <v>20.791578600000001</v>
      </c>
      <c r="H145" s="17">
        <v>12.759</v>
      </c>
      <c r="I145" s="18">
        <f t="shared" si="25"/>
        <v>0.6456054</v>
      </c>
      <c r="J145" s="19">
        <f t="shared" si="26"/>
        <v>2.6900695762175839E-2</v>
      </c>
      <c r="K145" s="1"/>
    </row>
    <row r="146" spans="1:11" x14ac:dyDescent="0.25">
      <c r="A146" s="16">
        <v>141</v>
      </c>
      <c r="B146" s="16" t="s">
        <v>59</v>
      </c>
      <c r="C146" s="16" t="s">
        <v>4</v>
      </c>
      <c r="D146" s="17">
        <v>1388.81</v>
      </c>
      <c r="E146" s="18">
        <v>18.426998999999999</v>
      </c>
      <c r="F146" s="17">
        <v>29.454000000000001</v>
      </c>
      <c r="G146" s="18">
        <f t="shared" si="24"/>
        <v>20.791578600000001</v>
      </c>
      <c r="H146" s="17">
        <v>13.268000000000001</v>
      </c>
      <c r="I146" s="18">
        <f t="shared" si="25"/>
        <v>0.67136079999999998</v>
      </c>
      <c r="J146" s="19">
        <f t="shared" si="26"/>
        <v>2.7973856209150327E-2</v>
      </c>
      <c r="K146" s="1"/>
    </row>
    <row r="147" spans="1:11" x14ac:dyDescent="0.25">
      <c r="A147" s="16">
        <v>142</v>
      </c>
      <c r="B147" s="16" t="s">
        <v>59</v>
      </c>
      <c r="C147" s="16" t="s">
        <v>4</v>
      </c>
      <c r="D147" s="17">
        <v>723.81</v>
      </c>
      <c r="E147" s="18">
        <v>10.099</v>
      </c>
      <c r="F147" s="17">
        <v>29.454000000000001</v>
      </c>
      <c r="G147" s="18">
        <f t="shared" si="24"/>
        <v>20.791578600000001</v>
      </c>
      <c r="H147" s="17">
        <v>13.952999999999999</v>
      </c>
      <c r="I147" s="18">
        <f t="shared" si="25"/>
        <v>0.70602179999999992</v>
      </c>
      <c r="J147" s="19">
        <f t="shared" si="26"/>
        <v>2.9418089816571787E-2</v>
      </c>
      <c r="K147" s="1"/>
    </row>
    <row r="148" spans="1:11" x14ac:dyDescent="0.25">
      <c r="A148" s="16">
        <v>143</v>
      </c>
      <c r="B148" s="16" t="s">
        <v>59</v>
      </c>
      <c r="C148" s="16" t="s">
        <v>4</v>
      </c>
      <c r="D148" s="17">
        <v>1389.73</v>
      </c>
      <c r="E148" s="18">
        <v>21.019998999999999</v>
      </c>
      <c r="F148" s="17">
        <v>29.454000000000001</v>
      </c>
      <c r="G148" s="18">
        <f t="shared" si="24"/>
        <v>20.791578600000001</v>
      </c>
      <c r="H148" s="17">
        <v>15.125</v>
      </c>
      <c r="I148" s="18">
        <f t="shared" si="25"/>
        <v>0.76532500000000003</v>
      </c>
      <c r="J148" s="19">
        <f t="shared" si="26"/>
        <v>3.1889099725911869E-2</v>
      </c>
      <c r="K148" s="1"/>
    </row>
    <row r="149" spans="1:11" x14ac:dyDescent="0.25">
      <c r="A149" s="16">
        <v>144</v>
      </c>
      <c r="B149" s="16" t="s">
        <v>59</v>
      </c>
      <c r="C149" s="16" t="s">
        <v>4</v>
      </c>
      <c r="D149" s="17">
        <v>713.87</v>
      </c>
      <c r="E149" s="18">
        <v>10.449998000000001</v>
      </c>
      <c r="F149" s="17">
        <v>29.454000000000001</v>
      </c>
      <c r="G149" s="18">
        <f t="shared" si="24"/>
        <v>20.791578600000001</v>
      </c>
      <c r="H149" s="17">
        <v>14.638999999999999</v>
      </c>
      <c r="I149" s="18">
        <f t="shared" si="25"/>
        <v>0.74073339999999988</v>
      </c>
      <c r="J149" s="19">
        <f t="shared" si="26"/>
        <v>3.0864431794223064E-2</v>
      </c>
      <c r="K149" s="1"/>
    </row>
    <row r="150" spans="1:11" x14ac:dyDescent="0.25">
      <c r="A150" s="16">
        <v>145</v>
      </c>
      <c r="B150" s="16" t="s">
        <v>59</v>
      </c>
      <c r="C150" s="16" t="s">
        <v>54</v>
      </c>
      <c r="D150" s="17">
        <v>2622.28</v>
      </c>
      <c r="E150" s="18">
        <v>25.109998999999998</v>
      </c>
      <c r="F150" s="17">
        <v>30.321000000000002</v>
      </c>
      <c r="G150" s="18">
        <f t="shared" ref="G150:G152" si="27">F150*0.7142</f>
        <v>21.655258199999999</v>
      </c>
      <c r="H150" s="17">
        <v>9.5759999999999987</v>
      </c>
      <c r="I150" s="18">
        <f t="shared" si="25"/>
        <v>0.48454559999999985</v>
      </c>
      <c r="J150" s="19">
        <f t="shared" si="26"/>
        <v>2.018975332068311E-2</v>
      </c>
      <c r="K150" s="1"/>
    </row>
    <row r="151" spans="1:11" x14ac:dyDescent="0.25">
      <c r="A151" s="16">
        <v>146</v>
      </c>
      <c r="B151" s="16" t="s">
        <v>59</v>
      </c>
      <c r="C151" s="16" t="s">
        <v>54</v>
      </c>
      <c r="D151" s="17">
        <v>2649.82</v>
      </c>
      <c r="E151" s="18">
        <v>28.834</v>
      </c>
      <c r="F151" s="17">
        <v>30.321000000000002</v>
      </c>
      <c r="G151" s="18">
        <f t="shared" si="27"/>
        <v>21.655258199999999</v>
      </c>
      <c r="H151" s="17">
        <v>10.881</v>
      </c>
      <c r="I151" s="18">
        <f t="shared" si="25"/>
        <v>0.55057860000000003</v>
      </c>
      <c r="J151" s="19">
        <f t="shared" si="26"/>
        <v>2.2941176470588236E-2</v>
      </c>
      <c r="K151" s="1"/>
    </row>
    <row r="152" spans="1:11" x14ac:dyDescent="0.25">
      <c r="A152" s="16">
        <v>147</v>
      </c>
      <c r="B152" s="16" t="s">
        <v>59</v>
      </c>
      <c r="C152" s="16" t="s">
        <v>50</v>
      </c>
      <c r="D152" s="17">
        <v>1947.52</v>
      </c>
      <c r="E152" s="18">
        <v>28.321000000000002</v>
      </c>
      <c r="F152" s="17">
        <v>30.321000000000002</v>
      </c>
      <c r="G152" s="18">
        <f t="shared" si="27"/>
        <v>21.655258199999999</v>
      </c>
      <c r="H152" s="17">
        <v>14.542</v>
      </c>
      <c r="I152" s="18">
        <f t="shared" si="25"/>
        <v>0.73582519999999985</v>
      </c>
      <c r="J152" s="19">
        <f t="shared" si="26"/>
        <v>3.0659919881931265E-2</v>
      </c>
      <c r="K152" s="1"/>
    </row>
    <row r="153" spans="1:11" x14ac:dyDescent="0.25">
      <c r="A153" s="16">
        <v>148</v>
      </c>
      <c r="B153" s="16" t="s">
        <v>59</v>
      </c>
      <c r="C153" s="16" t="s">
        <v>23</v>
      </c>
      <c r="D153" s="17">
        <v>1215.9000000000001</v>
      </c>
      <c r="E153" s="18">
        <v>19.863</v>
      </c>
      <c r="F153" s="17">
        <v>29.454000000000001</v>
      </c>
      <c r="G153" s="18">
        <f t="shared" ref="G153:G155" si="28">F153*0.7059</f>
        <v>20.791578600000001</v>
      </c>
      <c r="H153" s="17">
        <v>16.335999999999999</v>
      </c>
      <c r="I153" s="18">
        <f t="shared" si="25"/>
        <v>0.82660159999999994</v>
      </c>
      <c r="J153" s="19">
        <f t="shared" si="26"/>
        <v>3.4442336074214631E-2</v>
      </c>
      <c r="K153" s="1"/>
    </row>
    <row r="154" spans="1:11" x14ac:dyDescent="0.25">
      <c r="A154" s="16">
        <v>149</v>
      </c>
      <c r="B154" s="16" t="s">
        <v>59</v>
      </c>
      <c r="C154" s="16" t="s">
        <v>23</v>
      </c>
      <c r="D154" s="17">
        <v>1427.62</v>
      </c>
      <c r="E154" s="18">
        <v>22.272998999999999</v>
      </c>
      <c r="F154" s="17">
        <v>29.454000000000001</v>
      </c>
      <c r="G154" s="18">
        <f t="shared" si="28"/>
        <v>20.791578600000001</v>
      </c>
      <c r="H154" s="17">
        <v>15.601000000000001</v>
      </c>
      <c r="I154" s="18">
        <f t="shared" si="25"/>
        <v>0.78941059999999996</v>
      </c>
      <c r="J154" s="19">
        <f t="shared" si="26"/>
        <v>3.2892683955302551E-2</v>
      </c>
      <c r="K154" s="1"/>
    </row>
    <row r="155" spans="1:11" x14ac:dyDescent="0.25">
      <c r="A155" s="16">
        <v>150</v>
      </c>
      <c r="B155" s="16" t="s">
        <v>59</v>
      </c>
      <c r="C155" s="16" t="s">
        <v>23</v>
      </c>
      <c r="D155" s="17">
        <v>1378.37</v>
      </c>
      <c r="E155" s="18">
        <v>22.678003</v>
      </c>
      <c r="F155" s="17">
        <v>29.454000000000001</v>
      </c>
      <c r="G155" s="18">
        <f t="shared" si="28"/>
        <v>20.791578600000001</v>
      </c>
      <c r="H155" s="17">
        <v>16.452999999999999</v>
      </c>
      <c r="I155" s="18">
        <f t="shared" si="25"/>
        <v>0.83252179999999998</v>
      </c>
      <c r="J155" s="19">
        <f t="shared" si="26"/>
        <v>3.4689015391102675E-2</v>
      </c>
      <c r="K155" s="1"/>
    </row>
    <row r="156" spans="1:11" x14ac:dyDescent="0.25">
      <c r="A156" s="16">
        <v>151</v>
      </c>
      <c r="B156" s="16" t="s">
        <v>59</v>
      </c>
      <c r="C156" s="16" t="s">
        <v>51</v>
      </c>
      <c r="D156" s="17">
        <v>1928.17</v>
      </c>
      <c r="E156" s="18">
        <v>25.216996000000002</v>
      </c>
      <c r="F156" s="17">
        <v>30.321000000000002</v>
      </c>
      <c r="G156" s="18">
        <f>F156*0.7142</f>
        <v>21.655258199999999</v>
      </c>
      <c r="H156" s="17">
        <v>13.077999999999999</v>
      </c>
      <c r="I156" s="18">
        <f t="shared" si="25"/>
        <v>0.66174679999999997</v>
      </c>
      <c r="J156" s="19">
        <f t="shared" si="26"/>
        <v>2.7573265865485978E-2</v>
      </c>
      <c r="K156" s="1"/>
    </row>
    <row r="157" spans="1:11" x14ac:dyDescent="0.25">
      <c r="A157" s="16">
        <v>152</v>
      </c>
      <c r="B157" s="16" t="s">
        <v>59</v>
      </c>
      <c r="C157" s="16" t="s">
        <v>24</v>
      </c>
      <c r="D157" s="17">
        <v>1359.67</v>
      </c>
      <c r="E157" s="18">
        <v>25.074003000000001</v>
      </c>
      <c r="F157" s="17">
        <v>29.454000000000001</v>
      </c>
      <c r="G157" s="18">
        <f>F157*0.7059</f>
        <v>20.791578600000001</v>
      </c>
      <c r="H157" s="17">
        <v>18.440999999999999</v>
      </c>
      <c r="I157" s="18">
        <f t="shared" si="25"/>
        <v>0.93311459999999979</v>
      </c>
      <c r="J157" s="19">
        <f t="shared" si="26"/>
        <v>3.8880455407969639E-2</v>
      </c>
      <c r="K157" s="1"/>
    </row>
    <row r="158" spans="1:11" x14ac:dyDescent="0.25">
      <c r="A158" s="16">
        <v>153</v>
      </c>
      <c r="B158" s="16" t="s">
        <v>59</v>
      </c>
      <c r="C158" s="16" t="s">
        <v>48</v>
      </c>
      <c r="D158" s="17">
        <v>1952.98</v>
      </c>
      <c r="E158" s="18">
        <v>30.135000000000002</v>
      </c>
      <c r="F158" s="17">
        <v>30.321000000000002</v>
      </c>
      <c r="G158" s="18">
        <f t="shared" ref="G158:G159" si="29">F158*0.7142</f>
        <v>21.655258199999999</v>
      </c>
      <c r="H158" s="17">
        <v>15.43</v>
      </c>
      <c r="I158" s="18">
        <f t="shared" si="25"/>
        <v>0.78075799999999984</v>
      </c>
      <c r="J158" s="19">
        <f t="shared" si="26"/>
        <v>3.253215264600464E-2</v>
      </c>
      <c r="K158" s="1"/>
    </row>
    <row r="159" spans="1:11" x14ac:dyDescent="0.25">
      <c r="A159" s="16">
        <v>154</v>
      </c>
      <c r="B159" s="16" t="s">
        <v>59</v>
      </c>
      <c r="C159" s="16" t="s">
        <v>25</v>
      </c>
      <c r="D159" s="17">
        <v>3494.57</v>
      </c>
      <c r="E159" s="18">
        <v>58.696992999999999</v>
      </c>
      <c r="F159" s="17">
        <v>30.321000000000002</v>
      </c>
      <c r="G159" s="18">
        <f t="shared" si="29"/>
        <v>21.655258199999999</v>
      </c>
      <c r="H159" s="17">
        <v>16.797000000000001</v>
      </c>
      <c r="I159" s="18">
        <f t="shared" si="25"/>
        <v>0.84992819999999991</v>
      </c>
      <c r="J159" s="19">
        <f t="shared" si="26"/>
        <v>3.5414294750158129E-2</v>
      </c>
      <c r="K159" s="1"/>
    </row>
    <row r="160" spans="1:11" x14ac:dyDescent="0.25">
      <c r="A160" s="16">
        <v>155</v>
      </c>
      <c r="B160" s="16" t="s">
        <v>59</v>
      </c>
      <c r="C160" s="16" t="s">
        <v>5</v>
      </c>
      <c r="D160" s="17">
        <v>928.99</v>
      </c>
      <c r="E160" s="18">
        <v>12.722</v>
      </c>
      <c r="F160" s="17">
        <v>29.454000000000001</v>
      </c>
      <c r="G160" s="18">
        <f t="shared" ref="G160:G164" si="30">F160*0.7059</f>
        <v>20.791578600000001</v>
      </c>
      <c r="H160" s="17">
        <v>13.693999999999999</v>
      </c>
      <c r="I160" s="18">
        <f t="shared" si="25"/>
        <v>0.69291639999999988</v>
      </c>
      <c r="J160" s="19">
        <f t="shared" si="26"/>
        <v>2.8872021927050389E-2</v>
      </c>
      <c r="K160" s="1"/>
    </row>
    <row r="161" spans="1:11" x14ac:dyDescent="0.25">
      <c r="A161" s="16">
        <v>156</v>
      </c>
      <c r="B161" s="16" t="s">
        <v>59</v>
      </c>
      <c r="C161" s="16" t="s">
        <v>5</v>
      </c>
      <c r="D161" s="17">
        <v>1391.24</v>
      </c>
      <c r="E161" s="18">
        <v>20.577998000000001</v>
      </c>
      <c r="F161" s="17">
        <v>29.454000000000001</v>
      </c>
      <c r="G161" s="18">
        <f t="shared" si="30"/>
        <v>20.791578600000001</v>
      </c>
      <c r="H161" s="17">
        <v>14.791</v>
      </c>
      <c r="I161" s="18">
        <f t="shared" si="25"/>
        <v>0.7484246</v>
      </c>
      <c r="J161" s="19">
        <f t="shared" si="26"/>
        <v>3.1184904069154543E-2</v>
      </c>
      <c r="K161" s="1"/>
    </row>
    <row r="162" spans="1:11" x14ac:dyDescent="0.25">
      <c r="A162" s="16">
        <v>157</v>
      </c>
      <c r="B162" s="16" t="s">
        <v>59</v>
      </c>
      <c r="C162" s="16" t="s">
        <v>5</v>
      </c>
      <c r="D162" s="17">
        <v>725.31</v>
      </c>
      <c r="E162" s="18">
        <v>10.81</v>
      </c>
      <c r="F162" s="17">
        <v>29.454000000000001</v>
      </c>
      <c r="G162" s="18">
        <f t="shared" si="30"/>
        <v>20.791578600000001</v>
      </c>
      <c r="H162" s="17">
        <v>14.904</v>
      </c>
      <c r="I162" s="18">
        <f t="shared" si="25"/>
        <v>0.75414239999999999</v>
      </c>
      <c r="J162" s="19">
        <f t="shared" si="26"/>
        <v>3.1423149905123342E-2</v>
      </c>
      <c r="K162" s="1"/>
    </row>
    <row r="163" spans="1:11" x14ac:dyDescent="0.25">
      <c r="A163" s="16">
        <v>158</v>
      </c>
      <c r="B163" s="16" t="s">
        <v>59</v>
      </c>
      <c r="C163" s="16" t="s">
        <v>5</v>
      </c>
      <c r="D163" s="17">
        <v>1377.14</v>
      </c>
      <c r="E163" s="18">
        <v>17.778001</v>
      </c>
      <c r="F163" s="17">
        <v>29.454000000000001</v>
      </c>
      <c r="G163" s="18">
        <f t="shared" si="30"/>
        <v>20.791578600000001</v>
      </c>
      <c r="H163" s="17">
        <v>12.909000000000001</v>
      </c>
      <c r="I163" s="18">
        <f t="shared" si="25"/>
        <v>0.65319540000000009</v>
      </c>
      <c r="J163" s="19">
        <f t="shared" si="26"/>
        <v>2.7216951296647692E-2</v>
      </c>
      <c r="K163" s="1"/>
    </row>
    <row r="164" spans="1:11" x14ac:dyDescent="0.25">
      <c r="A164" s="16">
        <v>159</v>
      </c>
      <c r="B164" s="16" t="s">
        <v>59</v>
      </c>
      <c r="C164" s="16" t="s">
        <v>5</v>
      </c>
      <c r="D164" s="17">
        <v>729.94</v>
      </c>
      <c r="E164" s="18">
        <v>11.286001000000001</v>
      </c>
      <c r="F164" s="17">
        <v>29.454000000000001</v>
      </c>
      <c r="G164" s="18">
        <f t="shared" si="30"/>
        <v>20.791578600000001</v>
      </c>
      <c r="H164" s="17">
        <v>15.462</v>
      </c>
      <c r="I164" s="18">
        <f t="shared" si="25"/>
        <v>0.78237719999999999</v>
      </c>
      <c r="J164" s="19">
        <f t="shared" si="26"/>
        <v>3.2599620493358634E-2</v>
      </c>
      <c r="K164" s="1"/>
    </row>
    <row r="165" spans="1:11" x14ac:dyDescent="0.25">
      <c r="A165" s="16">
        <v>160</v>
      </c>
      <c r="B165" s="16" t="s">
        <v>59</v>
      </c>
      <c r="C165" s="16" t="s">
        <v>26</v>
      </c>
      <c r="D165" s="17">
        <v>3486.95</v>
      </c>
      <c r="E165" s="18">
        <v>64.632009999999994</v>
      </c>
      <c r="F165" s="17">
        <v>30.321000000000002</v>
      </c>
      <c r="G165" s="18">
        <f>F165*0.7142</f>
        <v>21.655258199999999</v>
      </c>
      <c r="H165" s="17">
        <v>18.535</v>
      </c>
      <c r="I165" s="18">
        <f t="shared" si="25"/>
        <v>0.93787100000000001</v>
      </c>
      <c r="J165" s="19">
        <f t="shared" si="26"/>
        <v>3.9078642209572002E-2</v>
      </c>
      <c r="K165" s="1"/>
    </row>
    <row r="166" spans="1:11" x14ac:dyDescent="0.25">
      <c r="A166" s="16">
        <v>161</v>
      </c>
      <c r="B166" s="16" t="s">
        <v>59</v>
      </c>
      <c r="C166" s="16" t="s">
        <v>7</v>
      </c>
      <c r="D166" s="17">
        <v>715.6</v>
      </c>
      <c r="E166" s="18">
        <v>10.948999000000001</v>
      </c>
      <c r="F166" s="17">
        <v>29.454000000000001</v>
      </c>
      <c r="G166" s="18">
        <f t="shared" ref="G166:G176" si="31">F166*0.7059</f>
        <v>20.791578600000001</v>
      </c>
      <c r="H166" s="17">
        <v>15.299999999999999</v>
      </c>
      <c r="I166" s="18">
        <f t="shared" si="25"/>
        <v>0.77417999999999998</v>
      </c>
      <c r="J166" s="19">
        <f t="shared" si="26"/>
        <v>3.2258064516129031E-2</v>
      </c>
      <c r="K166" s="1"/>
    </row>
    <row r="167" spans="1:11" x14ac:dyDescent="0.25">
      <c r="A167" s="16">
        <v>162</v>
      </c>
      <c r="B167" s="16" t="s">
        <v>59</v>
      </c>
      <c r="C167" s="16" t="s">
        <v>7</v>
      </c>
      <c r="D167" s="17">
        <v>1181.69</v>
      </c>
      <c r="E167" s="18">
        <v>14.823998</v>
      </c>
      <c r="F167" s="17">
        <v>29.454000000000001</v>
      </c>
      <c r="G167" s="18">
        <f t="shared" si="31"/>
        <v>20.791578600000001</v>
      </c>
      <c r="H167" s="17">
        <v>12.545</v>
      </c>
      <c r="I167" s="18">
        <f t="shared" si="25"/>
        <v>0.63477699999999992</v>
      </c>
      <c r="J167" s="19">
        <f t="shared" si="26"/>
        <v>2.6449504532995993E-2</v>
      </c>
      <c r="K167" s="1"/>
    </row>
    <row r="168" spans="1:11" x14ac:dyDescent="0.25">
      <c r="A168" s="16">
        <v>163</v>
      </c>
      <c r="B168" s="16" t="s">
        <v>59</v>
      </c>
      <c r="C168" s="16" t="s">
        <v>7</v>
      </c>
      <c r="D168" s="17">
        <v>853.10500000000002</v>
      </c>
      <c r="E168" s="18">
        <v>9.9529999999999994</v>
      </c>
      <c r="F168" s="17">
        <v>29.454000000000001</v>
      </c>
      <c r="G168" s="18">
        <f t="shared" si="31"/>
        <v>20.791578600000001</v>
      </c>
      <c r="H168" s="17">
        <v>11.42</v>
      </c>
      <c r="I168" s="18">
        <f t="shared" si="25"/>
        <v>0.57785199999999992</v>
      </c>
      <c r="J168" s="19">
        <f t="shared" si="26"/>
        <v>2.4077588024457093E-2</v>
      </c>
      <c r="K168" s="1"/>
    </row>
    <row r="169" spans="1:11" x14ac:dyDescent="0.25">
      <c r="A169" s="16">
        <v>164</v>
      </c>
      <c r="B169" s="16" t="s">
        <v>59</v>
      </c>
      <c r="C169" s="16" t="s">
        <v>7</v>
      </c>
      <c r="D169" s="17">
        <v>1601.885</v>
      </c>
      <c r="E169" s="18">
        <v>20.425000000000001</v>
      </c>
      <c r="F169" s="17">
        <v>29.454000000000001</v>
      </c>
      <c r="G169" s="18">
        <f t="shared" si="31"/>
        <v>20.791578600000001</v>
      </c>
      <c r="H169" s="17">
        <v>12.750999999999999</v>
      </c>
      <c r="I169" s="18">
        <f t="shared" si="25"/>
        <v>0.6452005999999999</v>
      </c>
      <c r="J169" s="19">
        <f t="shared" si="26"/>
        <v>2.6883828800337337E-2</v>
      </c>
      <c r="K169" s="1"/>
    </row>
    <row r="170" spans="1:11" x14ac:dyDescent="0.25">
      <c r="A170" s="16">
        <v>165</v>
      </c>
      <c r="B170" s="16" t="s">
        <v>59</v>
      </c>
      <c r="C170" s="16" t="s">
        <v>7</v>
      </c>
      <c r="D170" s="17">
        <v>1621.28</v>
      </c>
      <c r="E170" s="18">
        <v>20.187000000000001</v>
      </c>
      <c r="F170" s="17">
        <v>29.454000000000001</v>
      </c>
      <c r="G170" s="18">
        <f t="shared" si="31"/>
        <v>20.791578600000001</v>
      </c>
      <c r="H170" s="17">
        <v>12.451000000000001</v>
      </c>
      <c r="I170" s="18">
        <f t="shared" si="25"/>
        <v>0.63002060000000004</v>
      </c>
      <c r="J170" s="19">
        <f t="shared" si="26"/>
        <v>2.6251317731393633E-2</v>
      </c>
      <c r="K170" s="1"/>
    </row>
    <row r="171" spans="1:11" x14ac:dyDescent="0.25">
      <c r="A171" s="16">
        <v>166</v>
      </c>
      <c r="B171" s="16" t="s">
        <v>59</v>
      </c>
      <c r="C171" s="16" t="s">
        <v>7</v>
      </c>
      <c r="D171" s="17">
        <v>848.12</v>
      </c>
      <c r="E171" s="18">
        <v>11.758998</v>
      </c>
      <c r="F171" s="17">
        <v>29.454000000000001</v>
      </c>
      <c r="G171" s="18">
        <f t="shared" si="31"/>
        <v>20.791578600000001</v>
      </c>
      <c r="H171" s="17">
        <v>13.865</v>
      </c>
      <c r="I171" s="18">
        <f t="shared" si="25"/>
        <v>0.701569</v>
      </c>
      <c r="J171" s="19">
        <f t="shared" si="26"/>
        <v>2.9232553236348303E-2</v>
      </c>
      <c r="K171" s="1"/>
    </row>
    <row r="172" spans="1:11" x14ac:dyDescent="0.25">
      <c r="A172" s="16">
        <v>167</v>
      </c>
      <c r="B172" s="16" t="s">
        <v>59</v>
      </c>
      <c r="C172" s="16" t="s">
        <v>9</v>
      </c>
      <c r="D172" s="17">
        <v>1424.06</v>
      </c>
      <c r="E172" s="18">
        <v>17.242000999999998</v>
      </c>
      <c r="F172" s="17">
        <v>29.454000000000001</v>
      </c>
      <c r="G172" s="18">
        <f t="shared" si="31"/>
        <v>20.791578600000001</v>
      </c>
      <c r="H172" s="17">
        <v>12.108000000000001</v>
      </c>
      <c r="I172" s="18">
        <f t="shared" si="25"/>
        <v>0.61266480000000001</v>
      </c>
      <c r="J172" s="19">
        <f t="shared" si="26"/>
        <v>2.5528146742567995E-2</v>
      </c>
      <c r="K172" s="1"/>
    </row>
    <row r="173" spans="1:11" x14ac:dyDescent="0.25">
      <c r="A173" s="16">
        <v>168</v>
      </c>
      <c r="B173" s="16" t="s">
        <v>59</v>
      </c>
      <c r="C173" s="16" t="s">
        <v>11</v>
      </c>
      <c r="D173" s="17">
        <v>1240.73</v>
      </c>
      <c r="E173" s="18">
        <v>14.81</v>
      </c>
      <c r="F173" s="17">
        <v>29.454000000000001</v>
      </c>
      <c r="G173" s="18">
        <f t="shared" si="31"/>
        <v>20.791578600000001</v>
      </c>
      <c r="H173" s="17">
        <v>11.936</v>
      </c>
      <c r="I173" s="18">
        <f t="shared" si="25"/>
        <v>0.60396159999999999</v>
      </c>
      <c r="J173" s="19">
        <f t="shared" si="26"/>
        <v>2.5165507063040268E-2</v>
      </c>
      <c r="K173" s="1"/>
    </row>
    <row r="174" spans="1:11" x14ac:dyDescent="0.25">
      <c r="A174" s="16">
        <v>169</v>
      </c>
      <c r="B174" s="16" t="s">
        <v>59</v>
      </c>
      <c r="C174" s="16" t="s">
        <v>11</v>
      </c>
      <c r="D174" s="17">
        <v>2589.94</v>
      </c>
      <c r="E174" s="18">
        <v>36.146000000000001</v>
      </c>
      <c r="F174" s="17">
        <v>29.454000000000001</v>
      </c>
      <c r="G174" s="18">
        <f t="shared" si="31"/>
        <v>20.791578600000001</v>
      </c>
      <c r="H174" s="17">
        <v>13.37</v>
      </c>
      <c r="I174" s="18">
        <f t="shared" si="25"/>
        <v>0.67652199999999996</v>
      </c>
      <c r="J174" s="19">
        <f t="shared" si="26"/>
        <v>2.8188909972591186E-2</v>
      </c>
      <c r="K174" s="1"/>
    </row>
    <row r="175" spans="1:11" x14ac:dyDescent="0.25">
      <c r="A175" s="16">
        <v>170</v>
      </c>
      <c r="B175" s="16" t="s">
        <v>59</v>
      </c>
      <c r="C175" s="16" t="s">
        <v>13</v>
      </c>
      <c r="D175" s="17">
        <v>1972.79</v>
      </c>
      <c r="E175" s="18">
        <v>35.856999999999999</v>
      </c>
      <c r="F175" s="17">
        <v>29.454000000000001</v>
      </c>
      <c r="G175" s="18">
        <f t="shared" si="31"/>
        <v>20.791578600000001</v>
      </c>
      <c r="H175" s="17">
        <v>17.38</v>
      </c>
      <c r="I175" s="18">
        <f t="shared" si="25"/>
        <v>0.87942799999999988</v>
      </c>
      <c r="J175" s="19">
        <f t="shared" si="26"/>
        <v>3.6643474594138727E-2</v>
      </c>
      <c r="K175" s="1"/>
    </row>
    <row r="176" spans="1:11" x14ac:dyDescent="0.25">
      <c r="A176" s="16">
        <v>171</v>
      </c>
      <c r="B176" s="16" t="s">
        <v>59</v>
      </c>
      <c r="C176" s="16" t="s">
        <v>15</v>
      </c>
      <c r="D176" s="17">
        <v>1975.81</v>
      </c>
      <c r="E176" s="18">
        <v>37.283999999999999</v>
      </c>
      <c r="F176" s="17">
        <v>29.454000000000001</v>
      </c>
      <c r="G176" s="18">
        <f t="shared" si="31"/>
        <v>20.791578600000001</v>
      </c>
      <c r="H176" s="17">
        <v>18.04</v>
      </c>
      <c r="I176" s="18">
        <f t="shared" si="25"/>
        <v>0.91282399999999997</v>
      </c>
      <c r="J176" s="19">
        <f>H176/474.3</f>
        <v>3.8034998945814885E-2</v>
      </c>
      <c r="K176" s="1"/>
    </row>
    <row r="177" spans="1:11" x14ac:dyDescent="0.25">
      <c r="A177" s="16">
        <v>172</v>
      </c>
      <c r="B177" s="16" t="s">
        <v>59</v>
      </c>
      <c r="C177" s="16" t="s">
        <v>60</v>
      </c>
      <c r="D177" s="17">
        <v>4707.0600000000004</v>
      </c>
      <c r="E177" s="18">
        <v>57.408006999999998</v>
      </c>
      <c r="F177" s="17">
        <v>30.321000000000002</v>
      </c>
      <c r="G177" s="18">
        <f t="shared" ref="G177:G180" si="32">F177*0.7142</f>
        <v>21.655258199999999</v>
      </c>
      <c r="H177" s="17">
        <v>12.196</v>
      </c>
      <c r="I177" s="18">
        <f t="shared" si="25"/>
        <v>0.61711759999999993</v>
      </c>
      <c r="J177" s="19">
        <f t="shared" si="26"/>
        <v>2.5713683322791482E-2</v>
      </c>
      <c r="K177" s="1"/>
    </row>
    <row r="178" spans="1:11" x14ac:dyDescent="0.25">
      <c r="A178" s="16">
        <v>173</v>
      </c>
      <c r="B178" s="16" t="s">
        <v>59</v>
      </c>
      <c r="C178" s="16" t="s">
        <v>35</v>
      </c>
      <c r="D178" s="17">
        <v>2038.44</v>
      </c>
      <c r="E178" s="18">
        <v>28.609000000000002</v>
      </c>
      <c r="F178" s="17">
        <v>30.321000000000002</v>
      </c>
      <c r="G178" s="18">
        <f t="shared" si="32"/>
        <v>21.655258199999999</v>
      </c>
      <c r="H178" s="17">
        <v>14.035</v>
      </c>
      <c r="I178" s="18">
        <f t="shared" si="25"/>
        <v>0.710171</v>
      </c>
      <c r="J178" s="19">
        <f t="shared" si="26"/>
        <v>2.9590976175416402E-2</v>
      </c>
      <c r="K178" s="1"/>
    </row>
    <row r="179" spans="1:11" x14ac:dyDescent="0.25">
      <c r="A179" s="16">
        <v>174</v>
      </c>
      <c r="B179" s="16" t="s">
        <v>59</v>
      </c>
      <c r="C179" s="16" t="s">
        <v>61</v>
      </c>
      <c r="D179" s="17">
        <v>1070.45</v>
      </c>
      <c r="E179" s="18">
        <v>20.105995</v>
      </c>
      <c r="F179" s="17">
        <v>30.321000000000002</v>
      </c>
      <c r="G179" s="18">
        <f t="shared" si="32"/>
        <v>21.655258199999999</v>
      </c>
      <c r="H179" s="17">
        <v>18.783000000000001</v>
      </c>
      <c r="I179" s="18">
        <f t="shared" si="25"/>
        <v>0.95041979999999993</v>
      </c>
      <c r="J179" s="19">
        <f t="shared" si="26"/>
        <v>3.9601518026565467E-2</v>
      </c>
      <c r="K179" s="1"/>
    </row>
    <row r="180" spans="1:11" x14ac:dyDescent="0.25">
      <c r="A180" s="16">
        <v>175</v>
      </c>
      <c r="B180" s="16" t="s">
        <v>59</v>
      </c>
      <c r="C180" s="16" t="s">
        <v>61</v>
      </c>
      <c r="D180" s="17">
        <v>2120.04</v>
      </c>
      <c r="E180" s="18">
        <v>38.179997999999998</v>
      </c>
      <c r="F180" s="17">
        <v>30.321000000000002</v>
      </c>
      <c r="G180" s="18">
        <f t="shared" si="32"/>
        <v>21.655258199999999</v>
      </c>
      <c r="H180" s="17">
        <v>18.009</v>
      </c>
      <c r="I180" s="18">
        <f t="shared" si="25"/>
        <v>0.91125540000000005</v>
      </c>
      <c r="J180" s="19">
        <f t="shared" si="26"/>
        <v>3.7969639468690704E-2</v>
      </c>
      <c r="K180" s="1"/>
    </row>
    <row r="181" spans="1:11" x14ac:dyDescent="0.25">
      <c r="A181" s="16">
        <v>176</v>
      </c>
      <c r="B181" s="16" t="s">
        <v>59</v>
      </c>
      <c r="C181" s="16" t="s">
        <v>36</v>
      </c>
      <c r="D181" s="17">
        <v>1090.45</v>
      </c>
      <c r="E181" s="18">
        <v>23.213899999999999</v>
      </c>
      <c r="F181" s="17">
        <v>29.454000000000001</v>
      </c>
      <c r="G181" s="18">
        <f t="shared" ref="G181:G190" si="33">F181*0.7059</f>
        <v>20.791578600000001</v>
      </c>
      <c r="H181" s="17">
        <v>21.288</v>
      </c>
      <c r="I181" s="18">
        <f t="shared" si="25"/>
        <v>1.0771727999999998</v>
      </c>
      <c r="J181" s="19">
        <f t="shared" si="26"/>
        <v>4.4882985452245415E-2</v>
      </c>
      <c r="K181" s="1"/>
    </row>
    <row r="182" spans="1:11" x14ac:dyDescent="0.25">
      <c r="A182" s="16">
        <v>177</v>
      </c>
      <c r="B182" s="16" t="s">
        <v>59</v>
      </c>
      <c r="C182" s="16" t="s">
        <v>62</v>
      </c>
      <c r="D182" s="17">
        <v>1099.2</v>
      </c>
      <c r="E182" s="18">
        <v>18.401002999999999</v>
      </c>
      <c r="F182" s="17">
        <v>29.454000000000001</v>
      </c>
      <c r="G182" s="18">
        <f t="shared" si="33"/>
        <v>20.791578600000001</v>
      </c>
      <c r="H182" s="17">
        <v>16.740000000000002</v>
      </c>
      <c r="I182" s="18">
        <f t="shared" si="25"/>
        <v>0.84704400000000013</v>
      </c>
      <c r="J182" s="19">
        <f t="shared" si="26"/>
        <v>3.529411764705883E-2</v>
      </c>
      <c r="K182" s="1"/>
    </row>
    <row r="183" spans="1:11" x14ac:dyDescent="0.25">
      <c r="A183" s="16">
        <v>178</v>
      </c>
      <c r="B183" s="16" t="s">
        <v>59</v>
      </c>
      <c r="C183" s="16" t="s">
        <v>62</v>
      </c>
      <c r="D183" s="17">
        <v>1098.3599999999999</v>
      </c>
      <c r="E183" s="18">
        <v>18.774999000000001</v>
      </c>
      <c r="F183" s="17">
        <v>29.454000000000001</v>
      </c>
      <c r="G183" s="18">
        <f t="shared" si="33"/>
        <v>20.791578600000001</v>
      </c>
      <c r="H183" s="17">
        <v>17.094000000000001</v>
      </c>
      <c r="I183" s="18">
        <f t="shared" si="25"/>
        <v>0.86495639999999996</v>
      </c>
      <c r="J183" s="19">
        <f t="shared" si="26"/>
        <v>3.6040480708412398E-2</v>
      </c>
      <c r="K183" s="1"/>
    </row>
    <row r="184" spans="1:11" x14ac:dyDescent="0.25">
      <c r="A184" s="16">
        <v>179</v>
      </c>
      <c r="B184" s="16" t="s">
        <v>59</v>
      </c>
      <c r="C184" s="16" t="s">
        <v>63</v>
      </c>
      <c r="D184" s="17">
        <v>1077.48</v>
      </c>
      <c r="E184" s="18">
        <v>17.625001999999999</v>
      </c>
      <c r="F184" s="17">
        <v>29.454000000000001</v>
      </c>
      <c r="G184" s="18">
        <f t="shared" si="33"/>
        <v>20.791578600000001</v>
      </c>
      <c r="H184" s="17">
        <v>16.358000000000001</v>
      </c>
      <c r="I184" s="18">
        <f t="shared" si="25"/>
        <v>0.82771479999999997</v>
      </c>
      <c r="J184" s="19">
        <f t="shared" si="26"/>
        <v>3.4488720219270505E-2</v>
      </c>
      <c r="K184" s="1"/>
    </row>
    <row r="185" spans="1:11" x14ac:dyDescent="0.25">
      <c r="A185" s="16">
        <v>180</v>
      </c>
      <c r="B185" s="16" t="s">
        <v>59</v>
      </c>
      <c r="C185" s="16" t="s">
        <v>64</v>
      </c>
      <c r="D185" s="17">
        <v>1073.8699999999999</v>
      </c>
      <c r="E185" s="18">
        <v>16.908996999999999</v>
      </c>
      <c r="F185" s="17">
        <v>29.454000000000001</v>
      </c>
      <c r="G185" s="18">
        <f t="shared" si="33"/>
        <v>20.791578600000001</v>
      </c>
      <c r="H185" s="17">
        <v>15.746</v>
      </c>
      <c r="I185" s="18">
        <f t="shared" si="25"/>
        <v>0.79674759999999989</v>
      </c>
      <c r="J185" s="19">
        <f t="shared" si="26"/>
        <v>3.3198397638625345E-2</v>
      </c>
      <c r="K185" s="1"/>
    </row>
    <row r="186" spans="1:11" x14ac:dyDescent="0.25">
      <c r="A186" s="16">
        <v>181</v>
      </c>
      <c r="B186" s="16" t="s">
        <v>59</v>
      </c>
      <c r="C186" s="16" t="s">
        <v>65</v>
      </c>
      <c r="D186" s="17">
        <v>1074.5</v>
      </c>
      <c r="E186" s="18">
        <v>18.852996999999998</v>
      </c>
      <c r="F186" s="17">
        <v>29.454000000000001</v>
      </c>
      <c r="G186" s="18">
        <f t="shared" si="33"/>
        <v>20.791578600000001</v>
      </c>
      <c r="H186" s="17">
        <v>17.545999999999999</v>
      </c>
      <c r="I186" s="18">
        <f t="shared" si="25"/>
        <v>0.88782759999999994</v>
      </c>
      <c r="J186" s="19">
        <f t="shared" si="26"/>
        <v>3.6993464052287581E-2</v>
      </c>
      <c r="K186" s="1"/>
    </row>
    <row r="187" spans="1:11" x14ac:dyDescent="0.25">
      <c r="A187" s="16">
        <v>182</v>
      </c>
      <c r="B187" s="16" t="s">
        <v>59</v>
      </c>
      <c r="C187" s="16" t="s">
        <v>66</v>
      </c>
      <c r="D187" s="17">
        <v>1099.72</v>
      </c>
      <c r="E187" s="18">
        <v>19.062999999999999</v>
      </c>
      <c r="F187" s="17">
        <v>29.454000000000001</v>
      </c>
      <c r="G187" s="18">
        <f t="shared" si="33"/>
        <v>20.791578600000001</v>
      </c>
      <c r="H187" s="17">
        <v>17.334</v>
      </c>
      <c r="I187" s="18">
        <f t="shared" si="25"/>
        <v>0.87710039999999989</v>
      </c>
      <c r="J187" s="19">
        <f t="shared" si="26"/>
        <v>3.6546489563567361E-2</v>
      </c>
      <c r="K187" s="1"/>
    </row>
    <row r="188" spans="1:11" x14ac:dyDescent="0.25">
      <c r="A188" s="16">
        <v>183</v>
      </c>
      <c r="B188" s="16" t="s">
        <v>59</v>
      </c>
      <c r="C188" s="16" t="s">
        <v>67</v>
      </c>
      <c r="D188" s="17">
        <v>1079.97</v>
      </c>
      <c r="E188" s="18">
        <v>16.673997</v>
      </c>
      <c r="F188" s="17">
        <v>29.454000000000001</v>
      </c>
      <c r="G188" s="18">
        <f t="shared" si="33"/>
        <v>20.791578600000001</v>
      </c>
      <c r="H188" s="17">
        <v>15.439</v>
      </c>
      <c r="I188" s="18">
        <f t="shared" si="25"/>
        <v>0.78121339999999995</v>
      </c>
      <c r="J188" s="19">
        <f t="shared" si="26"/>
        <v>3.2551127978072948E-2</v>
      </c>
      <c r="K188" s="1"/>
    </row>
    <row r="189" spans="1:11" x14ac:dyDescent="0.25">
      <c r="A189" s="16">
        <v>184</v>
      </c>
      <c r="B189" s="16" t="s">
        <v>59</v>
      </c>
      <c r="C189" s="16" t="s">
        <v>68</v>
      </c>
      <c r="D189" s="17">
        <v>1101.58</v>
      </c>
      <c r="E189" s="18">
        <v>18.692001000000001</v>
      </c>
      <c r="F189" s="17">
        <v>29.454000000000001</v>
      </c>
      <c r="G189" s="18">
        <f t="shared" si="33"/>
        <v>20.791578600000001</v>
      </c>
      <c r="H189" s="17">
        <v>16.968</v>
      </c>
      <c r="I189" s="18">
        <f t="shared" si="25"/>
        <v>0.85858079999999992</v>
      </c>
      <c r="J189" s="19">
        <f t="shared" si="26"/>
        <v>3.577482605945604E-2</v>
      </c>
      <c r="K189" s="1"/>
    </row>
    <row r="190" spans="1:11" x14ac:dyDescent="0.25">
      <c r="A190" s="16">
        <v>185</v>
      </c>
      <c r="B190" s="16" t="s">
        <v>59</v>
      </c>
      <c r="C190" s="16" t="s">
        <v>68</v>
      </c>
      <c r="D190" s="17">
        <v>1075.8</v>
      </c>
      <c r="E190" s="18">
        <v>17.015999000000001</v>
      </c>
      <c r="F190" s="17">
        <v>29.454000000000001</v>
      </c>
      <c r="G190" s="18">
        <f t="shared" si="33"/>
        <v>20.791578600000001</v>
      </c>
      <c r="H190" s="17">
        <v>15.817000000000002</v>
      </c>
      <c r="I190" s="18">
        <f t="shared" si="25"/>
        <v>0.80034019999999995</v>
      </c>
      <c r="J190" s="19">
        <f t="shared" si="26"/>
        <v>3.3348091924942022E-2</v>
      </c>
      <c r="K190" s="1"/>
    </row>
    <row r="191" spans="1:11" x14ac:dyDescent="0.25">
      <c r="A191" s="16">
        <v>186</v>
      </c>
      <c r="B191" s="16" t="s">
        <v>59</v>
      </c>
      <c r="C191" s="16" t="s">
        <v>69</v>
      </c>
      <c r="D191" s="17">
        <v>2135.52</v>
      </c>
      <c r="E191" s="18">
        <v>33.588999999999999</v>
      </c>
      <c r="F191" s="17">
        <v>30.321000000000002</v>
      </c>
      <c r="G191" s="18">
        <f>F191*0.7142</f>
        <v>21.655258199999999</v>
      </c>
      <c r="H191" s="17">
        <v>15.728999999999999</v>
      </c>
      <c r="I191" s="18">
        <f t="shared" si="25"/>
        <v>0.79588739999999991</v>
      </c>
      <c r="J191" s="19">
        <f t="shared" si="26"/>
        <v>3.3162555344718528E-2</v>
      </c>
      <c r="K191" s="1"/>
    </row>
    <row r="192" spans="1:11" x14ac:dyDescent="0.25">
      <c r="A192" s="16">
        <v>187</v>
      </c>
      <c r="B192" s="16" t="s">
        <v>59</v>
      </c>
      <c r="C192" s="16" t="s">
        <v>70</v>
      </c>
      <c r="D192" s="17">
        <v>1101.07</v>
      </c>
      <c r="E192" s="18">
        <v>17.279995</v>
      </c>
      <c r="F192" s="17">
        <v>29.454000000000001</v>
      </c>
      <c r="G192" s="18">
        <f t="shared" ref="G192:G193" si="34">F192*0.7059</f>
        <v>20.791578600000001</v>
      </c>
      <c r="H192" s="17">
        <v>15.693999999999999</v>
      </c>
      <c r="I192" s="18">
        <f t="shared" si="25"/>
        <v>0.79411639999999994</v>
      </c>
      <c r="J192" s="19">
        <f t="shared" si="26"/>
        <v>3.3088762386675095E-2</v>
      </c>
      <c r="K192" s="1"/>
    </row>
    <row r="193" spans="1:11" x14ac:dyDescent="0.25">
      <c r="A193" s="16">
        <v>188</v>
      </c>
      <c r="B193" s="16" t="s">
        <v>59</v>
      </c>
      <c r="C193" s="16" t="s">
        <v>70</v>
      </c>
      <c r="D193" s="17">
        <v>1071.5999999999999</v>
      </c>
      <c r="E193" s="18">
        <v>18.332000000000001</v>
      </c>
      <c r="F193" s="17">
        <v>29.454000000000001</v>
      </c>
      <c r="G193" s="18">
        <f t="shared" si="34"/>
        <v>20.791578600000001</v>
      </c>
      <c r="H193" s="17">
        <v>17.106999999999999</v>
      </c>
      <c r="I193" s="18">
        <f t="shared" si="25"/>
        <v>0.86561419999999989</v>
      </c>
      <c r="J193" s="19">
        <f t="shared" si="26"/>
        <v>3.6067889521399957E-2</v>
      </c>
      <c r="K193" s="1"/>
    </row>
    <row r="194" spans="1:11" x14ac:dyDescent="0.25">
      <c r="A194" s="16">
        <v>189</v>
      </c>
      <c r="B194" s="16" t="s">
        <v>59</v>
      </c>
      <c r="C194" s="16" t="s">
        <v>71</v>
      </c>
      <c r="D194" s="17">
        <v>2122.31</v>
      </c>
      <c r="E194" s="18">
        <v>33.623007000000001</v>
      </c>
      <c r="F194" s="17">
        <v>30.321000000000002</v>
      </c>
      <c r="G194" s="18">
        <f>F194*0.7142</f>
        <v>21.655258199999999</v>
      </c>
      <c r="H194" s="17">
        <v>15.843</v>
      </c>
      <c r="I194" s="18">
        <f t="shared" si="25"/>
        <v>0.80165579999999992</v>
      </c>
      <c r="J194" s="19">
        <f t="shared" si="26"/>
        <v>3.340290955091714E-2</v>
      </c>
      <c r="K194" s="1"/>
    </row>
    <row r="195" spans="1:11" x14ac:dyDescent="0.25">
      <c r="A195" s="16">
        <v>190</v>
      </c>
      <c r="B195" s="16" t="s">
        <v>59</v>
      </c>
      <c r="C195" s="16" t="s">
        <v>72</v>
      </c>
      <c r="D195" s="17">
        <v>1100.9100000000001</v>
      </c>
      <c r="E195" s="18">
        <v>17.891999999999999</v>
      </c>
      <c r="F195" s="17">
        <v>29.454000000000001</v>
      </c>
      <c r="G195" s="18">
        <f t="shared" ref="G195:G196" si="35">F195*0.7059</f>
        <v>20.791578600000001</v>
      </c>
      <c r="H195" s="17">
        <v>16.251999999999999</v>
      </c>
      <c r="I195" s="18">
        <f t="shared" si="25"/>
        <v>0.82235119999999995</v>
      </c>
      <c r="J195" s="19">
        <f t="shared" si="26"/>
        <v>3.4265232974910388E-2</v>
      </c>
      <c r="K195" s="1"/>
    </row>
    <row r="196" spans="1:11" x14ac:dyDescent="0.25">
      <c r="A196" s="16">
        <v>191</v>
      </c>
      <c r="B196" s="16" t="s">
        <v>59</v>
      </c>
      <c r="C196" s="16" t="s">
        <v>72</v>
      </c>
      <c r="D196" s="17">
        <v>1072.75</v>
      </c>
      <c r="E196" s="18">
        <v>16.302002000000002</v>
      </c>
      <c r="F196" s="17">
        <v>29.454000000000001</v>
      </c>
      <c r="G196" s="18">
        <f t="shared" si="35"/>
        <v>20.791578600000001</v>
      </c>
      <c r="H196" s="17">
        <v>15.196</v>
      </c>
      <c r="I196" s="18">
        <f t="shared" si="25"/>
        <v>0.76891759999999998</v>
      </c>
      <c r="J196" s="19">
        <f t="shared" si="26"/>
        <v>3.2038794012228547E-2</v>
      </c>
      <c r="K196" s="1"/>
    </row>
    <row r="197" spans="1:11" x14ac:dyDescent="0.25">
      <c r="A197" s="16">
        <v>192</v>
      </c>
      <c r="B197" s="16" t="s">
        <v>59</v>
      </c>
      <c r="C197" s="16" t="s">
        <v>73</v>
      </c>
      <c r="D197" s="17">
        <v>2118.67</v>
      </c>
      <c r="E197" s="18">
        <v>30.381997999999999</v>
      </c>
      <c r="F197" s="17">
        <v>30.321000000000002</v>
      </c>
      <c r="G197" s="18">
        <f t="shared" ref="G197:G199" si="36">F197*0.7142</f>
        <v>21.655258199999999</v>
      </c>
      <c r="H197" s="17">
        <v>14.34</v>
      </c>
      <c r="I197" s="18">
        <f t="shared" si="25"/>
        <v>0.72560399999999992</v>
      </c>
      <c r="J197" s="19">
        <f t="shared" si="26"/>
        <v>3.0234029095509169E-2</v>
      </c>
      <c r="K197" s="1"/>
    </row>
    <row r="198" spans="1:11" x14ac:dyDescent="0.25">
      <c r="A198" s="16">
        <v>193</v>
      </c>
      <c r="B198" s="16" t="s">
        <v>59</v>
      </c>
      <c r="C198" s="16" t="s">
        <v>74</v>
      </c>
      <c r="D198" s="17">
        <v>2121.89</v>
      </c>
      <c r="E198" s="18">
        <v>31.451996999999999</v>
      </c>
      <c r="F198" s="17">
        <v>30.321000000000002</v>
      </c>
      <c r="G198" s="18">
        <f t="shared" si="36"/>
        <v>21.655258199999999</v>
      </c>
      <c r="H198" s="17">
        <v>14.822999999999999</v>
      </c>
      <c r="I198" s="18">
        <f t="shared" si="25"/>
        <v>0.75004379999999982</v>
      </c>
      <c r="J198" s="19">
        <f t="shared" si="26"/>
        <v>3.1252371916508537E-2</v>
      </c>
      <c r="K198" s="1"/>
    </row>
    <row r="199" spans="1:11" x14ac:dyDescent="0.25">
      <c r="A199" s="16">
        <v>194</v>
      </c>
      <c r="B199" s="16" t="s">
        <v>75</v>
      </c>
      <c r="C199" s="16" t="s">
        <v>57</v>
      </c>
      <c r="D199" s="17">
        <v>5195.57</v>
      </c>
      <c r="E199" s="18">
        <v>75.482975999999994</v>
      </c>
      <c r="F199" s="17">
        <v>30.321000000000002</v>
      </c>
      <c r="G199" s="18">
        <f t="shared" si="36"/>
        <v>21.655258199999999</v>
      </c>
      <c r="H199" s="17">
        <v>14.527999999999999</v>
      </c>
      <c r="I199" s="18">
        <f t="shared" ref="I199:I262" si="37">H199*5.06*0.01</f>
        <v>0.7351167999999999</v>
      </c>
      <c r="J199" s="19">
        <f t="shared" ref="J199:J262" si="38">H199/474.3</f>
        <v>3.063040269871389E-2</v>
      </c>
      <c r="K199" s="1"/>
    </row>
    <row r="200" spans="1:11" x14ac:dyDescent="0.25">
      <c r="A200" s="16">
        <v>195</v>
      </c>
      <c r="B200" s="16" t="s">
        <v>75</v>
      </c>
      <c r="C200" s="16" t="s">
        <v>4</v>
      </c>
      <c r="D200" s="17">
        <v>2191.54</v>
      </c>
      <c r="E200" s="18">
        <v>42.214998000000001</v>
      </c>
      <c r="F200" s="17">
        <v>29.454000000000001</v>
      </c>
      <c r="G200" s="18">
        <f>F200*0.7059</f>
        <v>20.791578600000001</v>
      </c>
      <c r="H200" s="17">
        <v>19.262999999999998</v>
      </c>
      <c r="I200" s="18">
        <f t="shared" si="37"/>
        <v>0.97470779999999979</v>
      </c>
      <c r="J200" s="19">
        <f t="shared" si="38"/>
        <v>4.0613535736875393E-2</v>
      </c>
      <c r="K200" s="1"/>
    </row>
    <row r="201" spans="1:11" x14ac:dyDescent="0.25">
      <c r="A201" s="16">
        <v>196</v>
      </c>
      <c r="B201" s="16" t="s">
        <v>75</v>
      </c>
      <c r="C201" s="16" t="s">
        <v>54</v>
      </c>
      <c r="D201" s="17">
        <v>5222.62</v>
      </c>
      <c r="E201" s="18">
        <v>72.431036000000006</v>
      </c>
      <c r="F201" s="17">
        <v>30.321000000000002</v>
      </c>
      <c r="G201" s="18">
        <f>F201*0.7142</f>
        <v>21.655258199999999</v>
      </c>
      <c r="H201" s="17">
        <v>13.869</v>
      </c>
      <c r="I201" s="18">
        <f t="shared" si="37"/>
        <v>0.70177139999999993</v>
      </c>
      <c r="J201" s="19">
        <f t="shared" si="38"/>
        <v>2.9240986717267551E-2</v>
      </c>
      <c r="K201" s="1"/>
    </row>
    <row r="202" spans="1:11" x14ac:dyDescent="0.25">
      <c r="A202" s="16">
        <v>197</v>
      </c>
      <c r="B202" s="16" t="s">
        <v>75</v>
      </c>
      <c r="C202" s="16" t="s">
        <v>50</v>
      </c>
      <c r="D202" s="17">
        <v>3240.46</v>
      </c>
      <c r="E202" s="18">
        <v>43.787007000000003</v>
      </c>
      <c r="F202" s="17">
        <v>29.454000000000001</v>
      </c>
      <c r="G202" s="18">
        <f>F202*0.7059</f>
        <v>20.791578600000001</v>
      </c>
      <c r="H202" s="17">
        <v>13.513</v>
      </c>
      <c r="I202" s="18">
        <f t="shared" si="37"/>
        <v>0.68375779999999997</v>
      </c>
      <c r="J202" s="19">
        <f t="shared" si="38"/>
        <v>2.8490406915454354E-2</v>
      </c>
      <c r="K202" s="1"/>
    </row>
    <row r="203" spans="1:11" x14ac:dyDescent="0.25">
      <c r="A203" s="16">
        <v>198</v>
      </c>
      <c r="B203" s="16" t="s">
        <v>75</v>
      </c>
      <c r="C203" s="16" t="s">
        <v>24</v>
      </c>
      <c r="D203" s="17">
        <v>2062.2199999999998</v>
      </c>
      <c r="E203" s="18">
        <v>32.580008999999997</v>
      </c>
      <c r="F203" s="17">
        <v>30.321000000000002</v>
      </c>
      <c r="G203" s="18">
        <f>F203*0.7142</f>
        <v>21.655258199999999</v>
      </c>
      <c r="H203" s="17">
        <v>15.799000000000001</v>
      </c>
      <c r="I203" s="18">
        <f t="shared" si="37"/>
        <v>0.79942940000000007</v>
      </c>
      <c r="J203" s="19">
        <f t="shared" si="38"/>
        <v>3.33101412608054E-2</v>
      </c>
      <c r="K203" s="1"/>
    </row>
    <row r="204" spans="1:11" x14ac:dyDescent="0.25">
      <c r="A204" s="16">
        <v>199</v>
      </c>
      <c r="B204" s="16" t="s">
        <v>75</v>
      </c>
      <c r="C204" s="16" t="s">
        <v>48</v>
      </c>
      <c r="D204" s="17">
        <v>1075.8900000000001</v>
      </c>
      <c r="E204" s="18">
        <v>15.453999</v>
      </c>
      <c r="F204" s="17">
        <v>29.454000000000001</v>
      </c>
      <c r="G204" s="18">
        <f t="shared" ref="G204:G208" si="39">F204*0.7059</f>
        <v>20.791578600000001</v>
      </c>
      <c r="H204" s="17">
        <v>14.364000000000001</v>
      </c>
      <c r="I204" s="18">
        <f t="shared" si="37"/>
        <v>0.72681839999999998</v>
      </c>
      <c r="J204" s="19">
        <f t="shared" si="38"/>
        <v>3.0284629981024668E-2</v>
      </c>
      <c r="K204" s="1"/>
    </row>
    <row r="205" spans="1:11" x14ac:dyDescent="0.25">
      <c r="A205" s="16">
        <v>200</v>
      </c>
      <c r="B205" s="16" t="s">
        <v>75</v>
      </c>
      <c r="C205" s="16" t="s">
        <v>25</v>
      </c>
      <c r="D205" s="17">
        <v>3242.04</v>
      </c>
      <c r="E205" s="18">
        <v>50.408997999999997</v>
      </c>
      <c r="F205" s="17">
        <v>29.454000000000001</v>
      </c>
      <c r="G205" s="18">
        <f t="shared" si="39"/>
        <v>20.791578600000001</v>
      </c>
      <c r="H205" s="17">
        <v>15.548999999999999</v>
      </c>
      <c r="I205" s="18">
        <f t="shared" si="37"/>
        <v>0.78677939999999991</v>
      </c>
      <c r="J205" s="19">
        <f t="shared" si="38"/>
        <v>3.2783048703352309E-2</v>
      </c>
      <c r="K205" s="1"/>
    </row>
    <row r="206" spans="1:11" x14ac:dyDescent="0.25">
      <c r="A206" s="16">
        <v>201</v>
      </c>
      <c r="B206" s="16" t="s">
        <v>75</v>
      </c>
      <c r="C206" s="16" t="s">
        <v>5</v>
      </c>
      <c r="D206" s="17">
        <v>1064.99</v>
      </c>
      <c r="E206" s="18">
        <v>17.058997000000002</v>
      </c>
      <c r="F206" s="17">
        <v>29.454000000000001</v>
      </c>
      <c r="G206" s="18">
        <f t="shared" si="39"/>
        <v>20.791578600000001</v>
      </c>
      <c r="H206" s="17">
        <v>16.018000000000001</v>
      </c>
      <c r="I206" s="18">
        <f t="shared" si="37"/>
        <v>0.81051079999999998</v>
      </c>
      <c r="J206" s="19">
        <f t="shared" si="38"/>
        <v>3.3771874341134302E-2</v>
      </c>
      <c r="K206" s="1"/>
    </row>
    <row r="207" spans="1:11" x14ac:dyDescent="0.25">
      <c r="A207" s="16">
        <v>202</v>
      </c>
      <c r="B207" s="16" t="s">
        <v>75</v>
      </c>
      <c r="C207" s="16" t="s">
        <v>26</v>
      </c>
      <c r="D207" s="17">
        <v>3234.16</v>
      </c>
      <c r="E207" s="18">
        <v>50.073996999999999</v>
      </c>
      <c r="F207" s="17">
        <v>29.454000000000001</v>
      </c>
      <c r="G207" s="18">
        <f t="shared" si="39"/>
        <v>20.791578600000001</v>
      </c>
      <c r="H207" s="17">
        <v>15.483000000000001</v>
      </c>
      <c r="I207" s="18">
        <f t="shared" si="37"/>
        <v>0.78343980000000002</v>
      </c>
      <c r="J207" s="19">
        <f t="shared" si="38"/>
        <v>3.2643896268184695E-2</v>
      </c>
      <c r="K207" s="1"/>
    </row>
    <row r="208" spans="1:11" x14ac:dyDescent="0.25">
      <c r="A208" s="16">
        <v>203</v>
      </c>
      <c r="B208" s="16" t="s">
        <v>75</v>
      </c>
      <c r="C208" s="16" t="s">
        <v>6</v>
      </c>
      <c r="D208" s="17">
        <v>1075.17</v>
      </c>
      <c r="E208" s="18">
        <v>17.823998</v>
      </c>
      <c r="F208" s="17">
        <v>29.454000000000001</v>
      </c>
      <c r="G208" s="18">
        <f t="shared" si="39"/>
        <v>20.791578600000001</v>
      </c>
      <c r="H208" s="17">
        <v>16.577999999999999</v>
      </c>
      <c r="I208" s="18">
        <f t="shared" si="37"/>
        <v>0.83884679999999989</v>
      </c>
      <c r="J208" s="19">
        <f t="shared" si="38"/>
        <v>3.495256166982922E-2</v>
      </c>
      <c r="K208" s="1"/>
    </row>
    <row r="209" spans="1:11" x14ac:dyDescent="0.25">
      <c r="A209" s="16">
        <v>204</v>
      </c>
      <c r="B209" s="16" t="s">
        <v>75</v>
      </c>
      <c r="C209" s="16" t="s">
        <v>7</v>
      </c>
      <c r="D209" s="17">
        <v>2061.5</v>
      </c>
      <c r="E209" s="18">
        <v>34.440995000000001</v>
      </c>
      <c r="F209" s="17">
        <v>30.321000000000002</v>
      </c>
      <c r="G209" s="18">
        <f>F209*0.7142</f>
        <v>21.655258199999999</v>
      </c>
      <c r="H209" s="17">
        <v>16.707000000000001</v>
      </c>
      <c r="I209" s="18">
        <f t="shared" si="37"/>
        <v>0.84537419999999996</v>
      </c>
      <c r="J209" s="19">
        <f t="shared" si="38"/>
        <v>3.5224541429475016E-2</v>
      </c>
      <c r="K209" s="1"/>
    </row>
    <row r="210" spans="1:11" x14ac:dyDescent="0.25">
      <c r="A210" s="16">
        <v>205</v>
      </c>
      <c r="B210" s="16" t="s">
        <v>75</v>
      </c>
      <c r="C210" s="16" t="s">
        <v>8</v>
      </c>
      <c r="D210" s="17">
        <v>3226.33</v>
      </c>
      <c r="E210" s="18">
        <v>59.347996999999999</v>
      </c>
      <c r="F210" s="17">
        <v>29.454000000000001</v>
      </c>
      <c r="G210" s="18">
        <f t="shared" ref="G210:G213" si="40">F210*0.7059</f>
        <v>20.791578600000001</v>
      </c>
      <c r="H210" s="17">
        <v>18.395000000000003</v>
      </c>
      <c r="I210" s="18">
        <f t="shared" si="37"/>
        <v>0.93078700000000014</v>
      </c>
      <c r="J210" s="19">
        <f t="shared" si="38"/>
        <v>3.878347037739828E-2</v>
      </c>
      <c r="K210" s="1"/>
    </row>
    <row r="211" spans="1:11" x14ac:dyDescent="0.25">
      <c r="A211" s="16">
        <v>206</v>
      </c>
      <c r="B211" s="16" t="s">
        <v>75</v>
      </c>
      <c r="C211" s="16" t="s">
        <v>9</v>
      </c>
      <c r="D211" s="17">
        <v>1979.84</v>
      </c>
      <c r="E211" s="18">
        <v>31.978995999999999</v>
      </c>
      <c r="F211" s="17">
        <v>29.454000000000001</v>
      </c>
      <c r="G211" s="18">
        <f t="shared" si="40"/>
        <v>20.791578600000001</v>
      </c>
      <c r="H211" s="17">
        <v>16.152000000000001</v>
      </c>
      <c r="I211" s="18">
        <f t="shared" si="37"/>
        <v>0.8172912</v>
      </c>
      <c r="J211" s="19">
        <f t="shared" si="38"/>
        <v>3.4054395951929162E-2</v>
      </c>
      <c r="K211" s="1"/>
    </row>
    <row r="212" spans="1:11" x14ac:dyDescent="0.25">
      <c r="A212" s="16">
        <v>207</v>
      </c>
      <c r="B212" s="16" t="s">
        <v>75</v>
      </c>
      <c r="C212" s="16" t="s">
        <v>11</v>
      </c>
      <c r="D212" s="17">
        <v>1981.62</v>
      </c>
      <c r="E212" s="18">
        <v>29.453996</v>
      </c>
      <c r="F212" s="17">
        <v>29.454000000000001</v>
      </c>
      <c r="G212" s="18">
        <f t="shared" si="40"/>
        <v>20.791578600000001</v>
      </c>
      <c r="H212" s="17">
        <v>14.864000000000001</v>
      </c>
      <c r="I212" s="18">
        <f t="shared" si="37"/>
        <v>0.75211839999999996</v>
      </c>
      <c r="J212" s="19">
        <f t="shared" si="38"/>
        <v>3.1338815095930846E-2</v>
      </c>
      <c r="K212" s="1"/>
    </row>
    <row r="213" spans="1:11" x14ac:dyDescent="0.25">
      <c r="A213" s="16">
        <v>208</v>
      </c>
      <c r="B213" s="16" t="s">
        <v>75</v>
      </c>
      <c r="C213" s="16" t="s">
        <v>14</v>
      </c>
      <c r="D213" s="17">
        <v>1077.21</v>
      </c>
      <c r="E213" s="18">
        <v>15.848001</v>
      </c>
      <c r="F213" s="17">
        <v>29.454000000000001</v>
      </c>
      <c r="G213" s="18">
        <f t="shared" si="40"/>
        <v>20.791578600000001</v>
      </c>
      <c r="H213" s="17">
        <v>14.712</v>
      </c>
      <c r="I213" s="18">
        <f t="shared" si="37"/>
        <v>0.74442719999999996</v>
      </c>
      <c r="J213" s="19">
        <f t="shared" si="38"/>
        <v>3.1018342820999367E-2</v>
      </c>
      <c r="K213" s="1"/>
    </row>
    <row r="214" spans="1:11" x14ac:dyDescent="0.25">
      <c r="A214" s="16">
        <v>209</v>
      </c>
      <c r="B214" s="16" t="s">
        <v>76</v>
      </c>
      <c r="C214" s="16" t="s">
        <v>23</v>
      </c>
      <c r="D214" s="17">
        <v>3878.76</v>
      </c>
      <c r="E214" s="18">
        <v>72.988</v>
      </c>
      <c r="F214" s="17">
        <v>30.321000000000002</v>
      </c>
      <c r="G214" s="18">
        <f>F214*0.7142</f>
        <v>21.655258199999999</v>
      </c>
      <c r="H214" s="17">
        <v>18.66</v>
      </c>
      <c r="I214" s="18">
        <f t="shared" si="37"/>
        <v>0.94419599999999992</v>
      </c>
      <c r="J214" s="19">
        <f t="shared" si="38"/>
        <v>3.9342188488298548E-2</v>
      </c>
      <c r="K214" s="1"/>
    </row>
    <row r="215" spans="1:11" x14ac:dyDescent="0.25">
      <c r="A215" s="16">
        <v>210</v>
      </c>
      <c r="B215" s="16" t="s">
        <v>76</v>
      </c>
      <c r="C215" s="16" t="s">
        <v>26</v>
      </c>
      <c r="D215" s="17">
        <v>1363.38</v>
      </c>
      <c r="E215" s="18">
        <v>23.188998999999999</v>
      </c>
      <c r="F215" s="17">
        <v>29.454000000000001</v>
      </c>
      <c r="G215" s="18">
        <f t="shared" ref="G215:G223" si="41">F215*0.7059</f>
        <v>20.791578600000001</v>
      </c>
      <c r="H215" s="17">
        <v>17.007999999999999</v>
      </c>
      <c r="I215" s="18">
        <f t="shared" si="37"/>
        <v>0.86060479999999984</v>
      </c>
      <c r="J215" s="19">
        <f t="shared" si="38"/>
        <v>3.5859160868648529E-2</v>
      </c>
      <c r="K215" s="1"/>
    </row>
    <row r="216" spans="1:11" x14ac:dyDescent="0.25">
      <c r="A216" s="16">
        <v>211</v>
      </c>
      <c r="B216" s="16" t="s">
        <v>76</v>
      </c>
      <c r="C216" s="16" t="s">
        <v>7</v>
      </c>
      <c r="D216" s="17">
        <v>2724.23</v>
      </c>
      <c r="E216" s="18">
        <v>41.059005999999997</v>
      </c>
      <c r="F216" s="17">
        <v>29.454000000000001</v>
      </c>
      <c r="G216" s="18">
        <f t="shared" si="41"/>
        <v>20.791578600000001</v>
      </c>
      <c r="H216" s="17">
        <v>15.072000000000001</v>
      </c>
      <c r="I216" s="18">
        <f t="shared" si="37"/>
        <v>0.76264319999999997</v>
      </c>
      <c r="J216" s="19">
        <f t="shared" si="38"/>
        <v>3.1777356103731814E-2</v>
      </c>
      <c r="K216" s="1"/>
    </row>
    <row r="217" spans="1:11" x14ac:dyDescent="0.25">
      <c r="A217" s="16">
        <v>212</v>
      </c>
      <c r="B217" s="16" t="s">
        <v>76</v>
      </c>
      <c r="C217" s="16" t="s">
        <v>9</v>
      </c>
      <c r="D217" s="17">
        <v>721.26</v>
      </c>
      <c r="E217" s="18">
        <v>9.9700009999999999</v>
      </c>
      <c r="F217" s="17">
        <v>29.454000000000001</v>
      </c>
      <c r="G217" s="18">
        <f t="shared" si="41"/>
        <v>20.791578600000001</v>
      </c>
      <c r="H217" s="17">
        <v>13.823</v>
      </c>
      <c r="I217" s="18">
        <f t="shared" si="37"/>
        <v>0.69944379999999995</v>
      </c>
      <c r="J217" s="19">
        <f t="shared" si="38"/>
        <v>2.9144001686696185E-2</v>
      </c>
      <c r="K217" s="1"/>
    </row>
    <row r="218" spans="1:11" x14ac:dyDescent="0.25">
      <c r="A218" s="16">
        <v>213</v>
      </c>
      <c r="B218" s="16" t="s">
        <v>76</v>
      </c>
      <c r="C218" s="16" t="s">
        <v>11</v>
      </c>
      <c r="D218" s="17">
        <v>2185.8000000000002</v>
      </c>
      <c r="E218" s="18">
        <v>34.323998000000003</v>
      </c>
      <c r="F218" s="17">
        <v>29.454000000000001</v>
      </c>
      <c r="G218" s="18">
        <f t="shared" si="41"/>
        <v>20.791578600000001</v>
      </c>
      <c r="H218" s="17">
        <v>15.703000000000001</v>
      </c>
      <c r="I218" s="18">
        <f t="shared" si="37"/>
        <v>0.79457179999999994</v>
      </c>
      <c r="J218" s="19">
        <f t="shared" si="38"/>
        <v>3.310773771874341E-2</v>
      </c>
      <c r="K218" s="1"/>
    </row>
    <row r="219" spans="1:11" x14ac:dyDescent="0.25">
      <c r="A219" s="16">
        <v>214</v>
      </c>
      <c r="B219" s="16" t="s">
        <v>76</v>
      </c>
      <c r="C219" s="16" t="s">
        <v>14</v>
      </c>
      <c r="D219" s="17">
        <v>721.45</v>
      </c>
      <c r="E219" s="18">
        <v>10.275</v>
      </c>
      <c r="F219" s="17">
        <v>29.454000000000001</v>
      </c>
      <c r="G219" s="18">
        <f t="shared" si="41"/>
        <v>20.791578600000001</v>
      </c>
      <c r="H219" s="17">
        <v>14.241999999999999</v>
      </c>
      <c r="I219" s="18">
        <f t="shared" si="37"/>
        <v>0.72064519999999987</v>
      </c>
      <c r="J219" s="19">
        <f t="shared" si="38"/>
        <v>3.0027408812987558E-2</v>
      </c>
      <c r="K219" s="1"/>
    </row>
    <row r="220" spans="1:11" x14ac:dyDescent="0.25">
      <c r="A220" s="16">
        <v>215</v>
      </c>
      <c r="B220" s="16" t="s">
        <v>76</v>
      </c>
      <c r="C220" s="16" t="s">
        <v>16</v>
      </c>
      <c r="D220" s="17">
        <v>1347.58</v>
      </c>
      <c r="E220" s="18">
        <v>23.264002000000001</v>
      </c>
      <c r="F220" s="17">
        <v>29.454000000000001</v>
      </c>
      <c r="G220" s="18">
        <f t="shared" si="41"/>
        <v>20.791578600000001</v>
      </c>
      <c r="H220" s="17">
        <v>17.264000000000003</v>
      </c>
      <c r="I220" s="18">
        <f t="shared" si="37"/>
        <v>0.87355840000000018</v>
      </c>
      <c r="J220" s="19">
        <f t="shared" si="38"/>
        <v>3.6398903647480503E-2</v>
      </c>
      <c r="K220" s="1"/>
    </row>
    <row r="221" spans="1:11" x14ac:dyDescent="0.25">
      <c r="A221" s="16">
        <v>216</v>
      </c>
      <c r="B221" s="16" t="s">
        <v>76</v>
      </c>
      <c r="C221" s="16" t="s">
        <v>27</v>
      </c>
      <c r="D221" s="17">
        <v>1344.23</v>
      </c>
      <c r="E221" s="18">
        <v>22.948001000000001</v>
      </c>
      <c r="F221" s="17">
        <v>29.454000000000001</v>
      </c>
      <c r="G221" s="18">
        <f t="shared" si="41"/>
        <v>20.791578600000001</v>
      </c>
      <c r="H221" s="17">
        <v>17.070999999999998</v>
      </c>
      <c r="I221" s="18">
        <f t="shared" si="37"/>
        <v>0.86379259999999991</v>
      </c>
      <c r="J221" s="19">
        <f t="shared" si="38"/>
        <v>3.5991988193126705E-2</v>
      </c>
      <c r="K221" s="1"/>
    </row>
    <row r="222" spans="1:11" x14ac:dyDescent="0.25">
      <c r="A222" s="16">
        <v>217</v>
      </c>
      <c r="B222" s="16" t="s">
        <v>76</v>
      </c>
      <c r="C222" s="16" t="s">
        <v>28</v>
      </c>
      <c r="D222" s="17">
        <v>2725.45</v>
      </c>
      <c r="E222" s="18">
        <v>38.799000999999997</v>
      </c>
      <c r="F222" s="17">
        <v>29.454000000000001</v>
      </c>
      <c r="G222" s="18">
        <f t="shared" si="41"/>
        <v>20.791578600000001</v>
      </c>
      <c r="H222" s="17">
        <v>14.236000000000001</v>
      </c>
      <c r="I222" s="18">
        <f t="shared" si="37"/>
        <v>0.72034160000000003</v>
      </c>
      <c r="J222" s="19">
        <f t="shared" si="38"/>
        <v>3.0014758591608688E-2</v>
      </c>
      <c r="K222" s="1"/>
    </row>
    <row r="223" spans="1:11" x14ac:dyDescent="0.25">
      <c r="A223" s="16">
        <v>218</v>
      </c>
      <c r="B223" s="16" t="s">
        <v>76</v>
      </c>
      <c r="C223" s="16" t="s">
        <v>29</v>
      </c>
      <c r="D223" s="17">
        <v>2168.25</v>
      </c>
      <c r="E223" s="18">
        <v>39.234003999999999</v>
      </c>
      <c r="F223" s="17">
        <v>29.454000000000001</v>
      </c>
      <c r="G223" s="18">
        <f t="shared" si="41"/>
        <v>20.791578600000001</v>
      </c>
      <c r="H223" s="17">
        <v>18.094999999999999</v>
      </c>
      <c r="I223" s="18">
        <f t="shared" si="37"/>
        <v>0.91560699999999984</v>
      </c>
      <c r="J223" s="19">
        <f t="shared" si="38"/>
        <v>3.8150959308454559E-2</v>
      </c>
      <c r="K223" s="1"/>
    </row>
    <row r="224" spans="1:11" x14ac:dyDescent="0.25">
      <c r="A224" s="16">
        <v>219</v>
      </c>
      <c r="B224" s="16" t="s">
        <v>76</v>
      </c>
      <c r="C224" s="16" t="s">
        <v>30</v>
      </c>
      <c r="D224" s="17">
        <v>3493.03</v>
      </c>
      <c r="E224" s="18">
        <v>55.782004999999998</v>
      </c>
      <c r="F224" s="17">
        <v>30.321000000000002</v>
      </c>
      <c r="G224" s="18">
        <f t="shared" ref="G224:G226" si="42">F224*0.7142</f>
        <v>21.655258199999999</v>
      </c>
      <c r="H224" s="17">
        <v>15.970000000000002</v>
      </c>
      <c r="I224" s="18">
        <f t="shared" si="37"/>
        <v>0.80808199999999997</v>
      </c>
      <c r="J224" s="19">
        <f t="shared" si="38"/>
        <v>3.3670672570103317E-2</v>
      </c>
      <c r="K224" s="1"/>
    </row>
    <row r="225" spans="1:11" x14ac:dyDescent="0.25">
      <c r="A225" s="16">
        <v>220</v>
      </c>
      <c r="B225" s="16" t="s">
        <v>76</v>
      </c>
      <c r="C225" s="16" t="s">
        <v>55</v>
      </c>
      <c r="D225" s="17">
        <v>3478.61</v>
      </c>
      <c r="E225" s="18">
        <v>44.824007000000002</v>
      </c>
      <c r="F225" s="17">
        <v>30.321000000000002</v>
      </c>
      <c r="G225" s="18">
        <f t="shared" si="42"/>
        <v>21.655258199999999</v>
      </c>
      <c r="H225" s="17">
        <v>12.885999999999999</v>
      </c>
      <c r="I225" s="18">
        <f t="shared" si="37"/>
        <v>0.65203159999999993</v>
      </c>
      <c r="J225" s="19">
        <f t="shared" si="38"/>
        <v>2.7168458781362006E-2</v>
      </c>
      <c r="K225" s="1"/>
    </row>
    <row r="226" spans="1:11" x14ac:dyDescent="0.25">
      <c r="A226" s="16">
        <v>221</v>
      </c>
      <c r="B226" s="16" t="s">
        <v>76</v>
      </c>
      <c r="C226" s="16" t="s">
        <v>31</v>
      </c>
      <c r="D226" s="17">
        <v>3493.37</v>
      </c>
      <c r="E226" s="18">
        <v>62.958005</v>
      </c>
      <c r="F226" s="17">
        <v>30.321000000000002</v>
      </c>
      <c r="G226" s="18">
        <f t="shared" si="42"/>
        <v>21.655258199999999</v>
      </c>
      <c r="H226" s="17">
        <v>18.021999999999998</v>
      </c>
      <c r="I226" s="18">
        <f t="shared" si="37"/>
        <v>0.91191319999999987</v>
      </c>
      <c r="J226" s="19">
        <f t="shared" si="38"/>
        <v>3.7997048281678256E-2</v>
      </c>
      <c r="K226" s="1"/>
    </row>
    <row r="227" spans="1:11" x14ac:dyDescent="0.25">
      <c r="A227" s="16">
        <v>222</v>
      </c>
      <c r="B227" s="16" t="s">
        <v>76</v>
      </c>
      <c r="C227" s="16" t="s">
        <v>32</v>
      </c>
      <c r="D227" s="17">
        <v>1355.7</v>
      </c>
      <c r="E227" s="18">
        <v>23.177</v>
      </c>
      <c r="F227" s="17">
        <v>29.454000000000001</v>
      </c>
      <c r="G227" s="18">
        <f>F227*0.7059</f>
        <v>20.791578600000001</v>
      </c>
      <c r="H227" s="17">
        <v>17.096</v>
      </c>
      <c r="I227" s="18">
        <f t="shared" si="37"/>
        <v>0.86505759999999998</v>
      </c>
      <c r="J227" s="19">
        <f t="shared" si="38"/>
        <v>3.6044697448872023E-2</v>
      </c>
      <c r="K227" s="1"/>
    </row>
    <row r="228" spans="1:11" x14ac:dyDescent="0.25">
      <c r="A228" s="16">
        <v>223</v>
      </c>
      <c r="B228" s="16" t="s">
        <v>76</v>
      </c>
      <c r="C228" s="16" t="s">
        <v>33</v>
      </c>
      <c r="D228" s="17">
        <v>3485.74</v>
      </c>
      <c r="E228" s="18">
        <v>51.348998000000002</v>
      </c>
      <c r="F228" s="17">
        <v>30.321000000000002</v>
      </c>
      <c r="G228" s="18">
        <f>F228*0.7142</f>
        <v>21.655258199999999</v>
      </c>
      <c r="H228" s="17">
        <v>14.731</v>
      </c>
      <c r="I228" s="18">
        <f t="shared" si="37"/>
        <v>0.74538860000000007</v>
      </c>
      <c r="J228" s="19">
        <f t="shared" si="38"/>
        <v>3.1058401855365802E-2</v>
      </c>
      <c r="K228" s="1"/>
    </row>
    <row r="229" spans="1:11" x14ac:dyDescent="0.25">
      <c r="A229" s="16">
        <v>224</v>
      </c>
      <c r="B229" s="16" t="s">
        <v>76</v>
      </c>
      <c r="C229" s="16" t="s">
        <v>34</v>
      </c>
      <c r="D229" s="17">
        <v>2730.65</v>
      </c>
      <c r="E229" s="18">
        <v>50.812995000000001</v>
      </c>
      <c r="F229" s="17">
        <v>29.454000000000001</v>
      </c>
      <c r="G229" s="18">
        <f t="shared" ref="G229:G232" si="43">F229*0.7059</f>
        <v>20.791578600000001</v>
      </c>
      <c r="H229" s="17">
        <v>18.608000000000001</v>
      </c>
      <c r="I229" s="18">
        <f t="shared" si="37"/>
        <v>0.94156480000000009</v>
      </c>
      <c r="J229" s="19">
        <f t="shared" si="38"/>
        <v>3.9232553236348305E-2</v>
      </c>
      <c r="K229" s="1"/>
    </row>
    <row r="230" spans="1:11" x14ac:dyDescent="0.25">
      <c r="A230" s="16">
        <v>225</v>
      </c>
      <c r="B230" s="16" t="s">
        <v>76</v>
      </c>
      <c r="C230" s="16" t="s">
        <v>35</v>
      </c>
      <c r="D230" s="17">
        <v>719.66</v>
      </c>
      <c r="E230" s="18">
        <v>10.29</v>
      </c>
      <c r="F230" s="17">
        <v>29.454000000000001</v>
      </c>
      <c r="G230" s="18">
        <f t="shared" si="43"/>
        <v>20.791578600000001</v>
      </c>
      <c r="H230" s="17">
        <v>14.298</v>
      </c>
      <c r="I230" s="18">
        <f t="shared" si="37"/>
        <v>0.72347879999999987</v>
      </c>
      <c r="J230" s="19">
        <f t="shared" si="38"/>
        <v>3.0145477545857051E-2</v>
      </c>
      <c r="K230" s="1"/>
    </row>
    <row r="231" spans="1:11" x14ac:dyDescent="0.25">
      <c r="A231" s="16">
        <v>226</v>
      </c>
      <c r="B231" s="16" t="s">
        <v>76</v>
      </c>
      <c r="C231" s="16" t="s">
        <v>36</v>
      </c>
      <c r="D231" s="17">
        <v>2728.2</v>
      </c>
      <c r="E231" s="18">
        <v>44.685004999999997</v>
      </c>
      <c r="F231" s="17">
        <v>29.454000000000001</v>
      </c>
      <c r="G231" s="18">
        <f t="shared" si="43"/>
        <v>20.791578600000001</v>
      </c>
      <c r="H231" s="17">
        <v>16.379000000000001</v>
      </c>
      <c r="I231" s="18">
        <f t="shared" si="37"/>
        <v>0.8287774</v>
      </c>
      <c r="J231" s="19">
        <f t="shared" si="38"/>
        <v>3.4532995994096566E-2</v>
      </c>
      <c r="K231" s="1"/>
    </row>
    <row r="232" spans="1:11" x14ac:dyDescent="0.25">
      <c r="A232" s="16">
        <v>227</v>
      </c>
      <c r="B232" s="16" t="s">
        <v>76</v>
      </c>
      <c r="C232" s="16" t="s">
        <v>37</v>
      </c>
      <c r="D232" s="17">
        <v>1070.45</v>
      </c>
      <c r="E232" s="18">
        <v>18.141999999999999</v>
      </c>
      <c r="F232" s="17">
        <v>29.454000000000001</v>
      </c>
      <c r="G232" s="18">
        <f t="shared" si="43"/>
        <v>20.791578600000001</v>
      </c>
      <c r="H232" s="17">
        <v>16.948</v>
      </c>
      <c r="I232" s="18">
        <f t="shared" si="37"/>
        <v>0.85756880000000002</v>
      </c>
      <c r="J232" s="19">
        <f t="shared" si="38"/>
        <v>3.5732658654859792E-2</v>
      </c>
      <c r="K232" s="1"/>
    </row>
    <row r="233" spans="1:11" x14ac:dyDescent="0.25">
      <c r="A233" s="16">
        <v>228</v>
      </c>
      <c r="B233" s="16" t="s">
        <v>76</v>
      </c>
      <c r="C233" s="16" t="s">
        <v>38</v>
      </c>
      <c r="D233" s="17">
        <v>2126.39</v>
      </c>
      <c r="E233" s="18">
        <v>31.762996000000001</v>
      </c>
      <c r="F233" s="17">
        <v>30.321000000000002</v>
      </c>
      <c r="G233" s="18">
        <f>F233*0.7142</f>
        <v>21.655258199999999</v>
      </c>
      <c r="H233" s="17">
        <v>14.938000000000001</v>
      </c>
      <c r="I233" s="18">
        <f t="shared" si="37"/>
        <v>0.75586280000000006</v>
      </c>
      <c r="J233" s="19">
        <f t="shared" si="38"/>
        <v>3.1494834492936961E-2</v>
      </c>
      <c r="K233" s="1"/>
    </row>
    <row r="234" spans="1:11" x14ac:dyDescent="0.25">
      <c r="A234" s="16">
        <v>229</v>
      </c>
      <c r="B234" s="16" t="s">
        <v>76</v>
      </c>
      <c r="C234" s="16" t="s">
        <v>39</v>
      </c>
      <c r="D234" s="17">
        <v>724.92</v>
      </c>
      <c r="E234" s="18">
        <v>11.439</v>
      </c>
      <c r="F234" s="17">
        <v>29.454000000000001</v>
      </c>
      <c r="G234" s="18">
        <f>F234*0.7059</f>
        <v>20.791578600000001</v>
      </c>
      <c r="H234" s="17">
        <v>15.78</v>
      </c>
      <c r="I234" s="18">
        <f t="shared" si="37"/>
        <v>0.79846799999999984</v>
      </c>
      <c r="J234" s="19">
        <f t="shared" si="38"/>
        <v>3.3270082226438957E-2</v>
      </c>
      <c r="K234" s="1"/>
    </row>
    <row r="235" spans="1:11" x14ac:dyDescent="0.25">
      <c r="A235" s="16">
        <v>230</v>
      </c>
      <c r="B235" s="16" t="s">
        <v>76</v>
      </c>
      <c r="C235" s="16" t="s">
        <v>40</v>
      </c>
      <c r="D235" s="17">
        <v>3496.94</v>
      </c>
      <c r="E235" s="18">
        <v>60.358002999999997</v>
      </c>
      <c r="F235" s="17">
        <v>30.321000000000002</v>
      </c>
      <c r="G235" s="18">
        <f t="shared" ref="G235:G238" si="44">F235*0.7142</f>
        <v>21.655258199999999</v>
      </c>
      <c r="H235" s="17">
        <v>17.260000000000002</v>
      </c>
      <c r="I235" s="18">
        <f t="shared" si="37"/>
        <v>0.87335600000000002</v>
      </c>
      <c r="J235" s="19">
        <f t="shared" si="38"/>
        <v>3.6390470166561252E-2</v>
      </c>
      <c r="K235" s="1"/>
    </row>
    <row r="236" spans="1:11" x14ac:dyDescent="0.25">
      <c r="A236" s="16">
        <v>231</v>
      </c>
      <c r="B236" s="16" t="s">
        <v>76</v>
      </c>
      <c r="C236" s="16" t="s">
        <v>77</v>
      </c>
      <c r="D236" s="17">
        <v>3496.16</v>
      </c>
      <c r="E236" s="18">
        <v>59.260995999999999</v>
      </c>
      <c r="F236" s="17">
        <v>30.321000000000002</v>
      </c>
      <c r="G236" s="18">
        <f t="shared" si="44"/>
        <v>21.655258199999999</v>
      </c>
      <c r="H236" s="17">
        <v>16.95</v>
      </c>
      <c r="I236" s="18">
        <f t="shared" si="37"/>
        <v>0.85766999999999993</v>
      </c>
      <c r="J236" s="19">
        <f t="shared" si="38"/>
        <v>3.5736875395319417E-2</v>
      </c>
      <c r="K236" s="1"/>
    </row>
    <row r="237" spans="1:11" x14ac:dyDescent="0.25">
      <c r="A237" s="16">
        <v>232</v>
      </c>
      <c r="B237" s="16" t="s">
        <v>76</v>
      </c>
      <c r="C237" s="16" t="s">
        <v>78</v>
      </c>
      <c r="D237" s="17">
        <v>3500.2</v>
      </c>
      <c r="E237" s="18">
        <v>60.519989000000002</v>
      </c>
      <c r="F237" s="17">
        <v>30.321000000000002</v>
      </c>
      <c r="G237" s="18">
        <f t="shared" si="44"/>
        <v>21.655258199999999</v>
      </c>
      <c r="H237" s="17">
        <v>17.29</v>
      </c>
      <c r="I237" s="18">
        <f t="shared" si="37"/>
        <v>0.87487399999999993</v>
      </c>
      <c r="J237" s="19">
        <f t="shared" si="38"/>
        <v>3.6453721273455614E-2</v>
      </c>
      <c r="K237" s="1"/>
    </row>
    <row r="238" spans="1:11" x14ac:dyDescent="0.25">
      <c r="A238" s="16">
        <v>233</v>
      </c>
      <c r="B238" s="16" t="s">
        <v>76</v>
      </c>
      <c r="C238" s="16" t="s">
        <v>44</v>
      </c>
      <c r="D238" s="17">
        <v>4720.51</v>
      </c>
      <c r="E238" s="18">
        <v>57.664020000000001</v>
      </c>
      <c r="F238" s="17">
        <v>30.321000000000002</v>
      </c>
      <c r="G238" s="18">
        <f t="shared" si="44"/>
        <v>21.655258199999999</v>
      </c>
      <c r="H238" s="17">
        <v>12.215999999999999</v>
      </c>
      <c r="I238" s="18">
        <f t="shared" si="37"/>
        <v>0.61812959999999995</v>
      </c>
      <c r="J238" s="19">
        <f t="shared" si="38"/>
        <v>2.5755850727387727E-2</v>
      </c>
      <c r="K238" s="1"/>
    </row>
    <row r="239" spans="1:11" x14ac:dyDescent="0.25">
      <c r="A239" s="16">
        <v>234</v>
      </c>
      <c r="B239" s="16" t="s">
        <v>76</v>
      </c>
      <c r="C239" s="16" t="s">
        <v>45</v>
      </c>
      <c r="D239" s="17">
        <v>1956.37</v>
      </c>
      <c r="E239" s="18">
        <v>29.555992</v>
      </c>
      <c r="F239" s="17">
        <v>29.454000000000001</v>
      </c>
      <c r="G239" s="18">
        <f t="shared" ref="G239:G245" si="45">F239*0.7059</f>
        <v>20.791578600000001</v>
      </c>
      <c r="H239" s="17">
        <v>15.108000000000001</v>
      </c>
      <c r="I239" s="18">
        <f t="shared" si="37"/>
        <v>0.76446479999999994</v>
      </c>
      <c r="J239" s="19">
        <f t="shared" si="38"/>
        <v>3.185325743200506E-2</v>
      </c>
      <c r="K239" s="1"/>
    </row>
    <row r="240" spans="1:11" x14ac:dyDescent="0.25">
      <c r="A240" s="16">
        <v>235</v>
      </c>
      <c r="B240" s="16" t="s">
        <v>76</v>
      </c>
      <c r="C240" s="16" t="s">
        <v>79</v>
      </c>
      <c r="D240" s="17">
        <v>3239.28</v>
      </c>
      <c r="E240" s="18">
        <v>62.615994999999998</v>
      </c>
      <c r="F240" s="17">
        <v>29.454000000000001</v>
      </c>
      <c r="G240" s="18">
        <f t="shared" si="45"/>
        <v>20.791578600000001</v>
      </c>
      <c r="H240" s="17">
        <v>19.329999999999998</v>
      </c>
      <c r="I240" s="18">
        <f t="shared" si="37"/>
        <v>0.9780979999999998</v>
      </c>
      <c r="J240" s="19">
        <f t="shared" si="38"/>
        <v>4.075479654227282E-2</v>
      </c>
      <c r="K240" s="1"/>
    </row>
    <row r="241" spans="1:11" x14ac:dyDescent="0.25">
      <c r="A241" s="16">
        <v>236</v>
      </c>
      <c r="B241" s="16" t="s">
        <v>76</v>
      </c>
      <c r="C241" s="16" t="s">
        <v>80</v>
      </c>
      <c r="D241" s="17">
        <v>3235.25</v>
      </c>
      <c r="E241" s="18">
        <v>67.658004000000005</v>
      </c>
      <c r="F241" s="17">
        <v>29.454000000000001</v>
      </c>
      <c r="G241" s="18">
        <f t="shared" si="45"/>
        <v>20.791578600000001</v>
      </c>
      <c r="H241" s="17">
        <v>20.913</v>
      </c>
      <c r="I241" s="18">
        <f t="shared" si="37"/>
        <v>1.0581977999999999</v>
      </c>
      <c r="J241" s="19">
        <f t="shared" si="38"/>
        <v>4.4092346616065779E-2</v>
      </c>
      <c r="K241" s="1"/>
    </row>
    <row r="242" spans="1:11" x14ac:dyDescent="0.25">
      <c r="A242" s="16">
        <v>237</v>
      </c>
      <c r="B242" s="16" t="s">
        <v>76</v>
      </c>
      <c r="C242" s="16" t="s">
        <v>81</v>
      </c>
      <c r="D242" s="17">
        <v>3234.42</v>
      </c>
      <c r="E242" s="18">
        <v>66.692001000000005</v>
      </c>
      <c r="F242" s="17">
        <v>29.454000000000001</v>
      </c>
      <c r="G242" s="18">
        <f t="shared" si="45"/>
        <v>20.791578600000001</v>
      </c>
      <c r="H242" s="17">
        <v>20.619</v>
      </c>
      <c r="I242" s="18">
        <f t="shared" si="37"/>
        <v>1.0433214</v>
      </c>
      <c r="J242" s="19">
        <f t="shared" si="38"/>
        <v>4.3472485768500949E-2</v>
      </c>
      <c r="K242" s="1"/>
    </row>
    <row r="243" spans="1:11" x14ac:dyDescent="0.25">
      <c r="A243" s="16">
        <v>238</v>
      </c>
      <c r="B243" s="16" t="s">
        <v>76</v>
      </c>
      <c r="C243" s="16" t="s">
        <v>82</v>
      </c>
      <c r="D243" s="17">
        <v>1976.53</v>
      </c>
      <c r="E243" s="18">
        <v>31.052996</v>
      </c>
      <c r="F243" s="17">
        <v>29.454000000000001</v>
      </c>
      <c r="G243" s="18">
        <f t="shared" si="45"/>
        <v>20.791578600000001</v>
      </c>
      <c r="H243" s="17">
        <v>15.710999999999999</v>
      </c>
      <c r="I243" s="18">
        <f t="shared" si="37"/>
        <v>0.79497659999999981</v>
      </c>
      <c r="J243" s="19">
        <f t="shared" si="38"/>
        <v>3.3124604680581905E-2</v>
      </c>
      <c r="K243" s="1"/>
    </row>
    <row r="244" spans="1:11" x14ac:dyDescent="0.25">
      <c r="A244" s="16">
        <v>239</v>
      </c>
      <c r="B244" s="16" t="s">
        <v>76</v>
      </c>
      <c r="C244" s="16" t="s">
        <v>83</v>
      </c>
      <c r="D244" s="17">
        <v>1975.01</v>
      </c>
      <c r="E244" s="18">
        <v>31.664995999999999</v>
      </c>
      <c r="F244" s="17">
        <v>29.454000000000001</v>
      </c>
      <c r="G244" s="18">
        <f t="shared" si="45"/>
        <v>20.791578600000001</v>
      </c>
      <c r="H244" s="17">
        <v>16.032999999999998</v>
      </c>
      <c r="I244" s="18">
        <f t="shared" si="37"/>
        <v>0.81126979999999993</v>
      </c>
      <c r="J244" s="19">
        <f t="shared" si="38"/>
        <v>3.3803499894581486E-2</v>
      </c>
      <c r="K244" s="1"/>
    </row>
    <row r="245" spans="1:11" x14ac:dyDescent="0.25">
      <c r="A245" s="16">
        <v>240</v>
      </c>
      <c r="B245" s="16" t="s">
        <v>76</v>
      </c>
      <c r="C245" s="16" t="s">
        <v>84</v>
      </c>
      <c r="D245" s="17">
        <v>1977.18</v>
      </c>
      <c r="E245" s="18">
        <v>30.297998</v>
      </c>
      <c r="F245" s="17">
        <v>29.454000000000001</v>
      </c>
      <c r="G245" s="18">
        <f t="shared" si="45"/>
        <v>20.791578600000001</v>
      </c>
      <c r="H245" s="17">
        <v>15.324000000000002</v>
      </c>
      <c r="I245" s="18">
        <f t="shared" si="37"/>
        <v>0.77539440000000004</v>
      </c>
      <c r="J245" s="19">
        <f t="shared" si="38"/>
        <v>3.230866540164453E-2</v>
      </c>
      <c r="K245" s="1"/>
    </row>
    <row r="246" spans="1:11" x14ac:dyDescent="0.25">
      <c r="A246" s="16">
        <v>241</v>
      </c>
      <c r="B246" s="16" t="s">
        <v>76</v>
      </c>
      <c r="C246" s="16" t="s">
        <v>85</v>
      </c>
      <c r="D246" s="17">
        <v>2081.08</v>
      </c>
      <c r="E246" s="18">
        <v>40.947004</v>
      </c>
      <c r="F246" s="17">
        <v>30.321000000000002</v>
      </c>
      <c r="G246" s="18">
        <f>F246*0.7142</f>
        <v>21.655258199999999</v>
      </c>
      <c r="H246" s="17">
        <v>19.675999999999998</v>
      </c>
      <c r="I246" s="18">
        <f t="shared" si="37"/>
        <v>0.99560559999999987</v>
      </c>
      <c r="J246" s="19">
        <f t="shared" si="38"/>
        <v>4.1484292641787893E-2</v>
      </c>
      <c r="K246" s="1"/>
    </row>
    <row r="247" spans="1:11" x14ac:dyDescent="0.25">
      <c r="A247" s="16">
        <v>242</v>
      </c>
      <c r="B247" s="16" t="s">
        <v>76</v>
      </c>
      <c r="C247" s="16" t="s">
        <v>86</v>
      </c>
      <c r="D247" s="17">
        <v>1980.2</v>
      </c>
      <c r="E247" s="18">
        <v>35.823</v>
      </c>
      <c r="F247" s="17">
        <v>29.454000000000001</v>
      </c>
      <c r="G247" s="18">
        <f>F247*0.7059</f>
        <v>20.791578600000001</v>
      </c>
      <c r="H247" s="17">
        <v>18.091000000000001</v>
      </c>
      <c r="I247" s="18">
        <f t="shared" si="37"/>
        <v>0.91540460000000001</v>
      </c>
      <c r="J247" s="19">
        <f t="shared" si="38"/>
        <v>3.8142525827535315E-2</v>
      </c>
      <c r="K247" s="1"/>
    </row>
    <row r="248" spans="1:11" x14ac:dyDescent="0.25">
      <c r="A248" s="16">
        <v>243</v>
      </c>
      <c r="B248" s="16" t="s">
        <v>76</v>
      </c>
      <c r="C248" s="16" t="s">
        <v>87</v>
      </c>
      <c r="D248" s="17">
        <v>1557.83</v>
      </c>
      <c r="E248" s="18">
        <v>29.641991000000001</v>
      </c>
      <c r="F248" s="17">
        <v>30.321000000000002</v>
      </c>
      <c r="G248" s="18">
        <f t="shared" ref="G248:G255" si="46">F248*0.7142</f>
        <v>21.655258199999999</v>
      </c>
      <c r="H248" s="17">
        <v>19.027999999999999</v>
      </c>
      <c r="I248" s="18">
        <f t="shared" si="37"/>
        <v>0.96281679999999981</v>
      </c>
      <c r="J248" s="19">
        <f t="shared" si="38"/>
        <v>4.0118068732869487E-2</v>
      </c>
      <c r="K248" s="1"/>
    </row>
    <row r="249" spans="1:11" x14ac:dyDescent="0.25">
      <c r="A249" s="16">
        <v>244</v>
      </c>
      <c r="B249" s="16" t="s">
        <v>76</v>
      </c>
      <c r="C249" s="16" t="s">
        <v>87</v>
      </c>
      <c r="D249" s="17">
        <v>2092.7600000000002</v>
      </c>
      <c r="E249" s="18">
        <v>32.333998999999999</v>
      </c>
      <c r="F249" s="17">
        <v>30.321000000000002</v>
      </c>
      <c r="G249" s="18">
        <f t="shared" si="46"/>
        <v>21.655258199999999</v>
      </c>
      <c r="H249" s="17">
        <v>15.450000000000001</v>
      </c>
      <c r="I249" s="18">
        <f t="shared" si="37"/>
        <v>0.78176999999999996</v>
      </c>
      <c r="J249" s="19">
        <f t="shared" si="38"/>
        <v>3.2574320050600888E-2</v>
      </c>
      <c r="K249" s="1"/>
    </row>
    <row r="250" spans="1:11" x14ac:dyDescent="0.25">
      <c r="A250" s="16">
        <v>245</v>
      </c>
      <c r="B250" s="16" t="s">
        <v>76</v>
      </c>
      <c r="C250" s="16" t="s">
        <v>87</v>
      </c>
      <c r="D250" s="17">
        <v>1550.98</v>
      </c>
      <c r="E250" s="18">
        <v>30.960004999999999</v>
      </c>
      <c r="F250" s="17">
        <v>30.321000000000002</v>
      </c>
      <c r="G250" s="18">
        <f t="shared" si="46"/>
        <v>21.655258199999999</v>
      </c>
      <c r="H250" s="17">
        <v>19.962</v>
      </c>
      <c r="I250" s="18">
        <f t="shared" si="37"/>
        <v>1.0100772</v>
      </c>
      <c r="J250" s="19">
        <f t="shared" si="38"/>
        <v>4.2087286527514228E-2</v>
      </c>
      <c r="K250" s="1"/>
    </row>
    <row r="251" spans="1:11" x14ac:dyDescent="0.25">
      <c r="A251" s="16">
        <v>246</v>
      </c>
      <c r="B251" s="16" t="s">
        <v>76</v>
      </c>
      <c r="C251" s="16" t="s">
        <v>88</v>
      </c>
      <c r="D251" s="17">
        <v>1539.27</v>
      </c>
      <c r="E251" s="18">
        <v>31.043989</v>
      </c>
      <c r="F251" s="17">
        <v>30.321000000000002</v>
      </c>
      <c r="G251" s="18">
        <f t="shared" si="46"/>
        <v>21.655258199999999</v>
      </c>
      <c r="H251" s="17">
        <v>20.167999999999999</v>
      </c>
      <c r="I251" s="18">
        <f t="shared" si="37"/>
        <v>1.0205008</v>
      </c>
      <c r="J251" s="19">
        <f t="shared" si="38"/>
        <v>4.2521610794855572E-2</v>
      </c>
      <c r="K251" s="1"/>
    </row>
    <row r="252" spans="1:11" x14ac:dyDescent="0.25">
      <c r="A252" s="16">
        <v>247</v>
      </c>
      <c r="B252" s="16" t="s">
        <v>76</v>
      </c>
      <c r="C252" s="16" t="s">
        <v>88</v>
      </c>
      <c r="D252" s="17">
        <v>2091.67</v>
      </c>
      <c r="E252" s="18">
        <v>33.189000999999998</v>
      </c>
      <c r="F252" s="17">
        <v>30.321000000000002</v>
      </c>
      <c r="G252" s="18">
        <f t="shared" si="46"/>
        <v>21.655258199999999</v>
      </c>
      <c r="H252" s="17">
        <v>15.866999999999999</v>
      </c>
      <c r="I252" s="18">
        <f t="shared" si="37"/>
        <v>0.80287019999999987</v>
      </c>
      <c r="J252" s="19">
        <f t="shared" si="38"/>
        <v>3.3453510436432632E-2</v>
      </c>
      <c r="K252" s="1"/>
    </row>
    <row r="253" spans="1:11" x14ac:dyDescent="0.25">
      <c r="A253" s="16">
        <v>248</v>
      </c>
      <c r="B253" s="16" t="s">
        <v>76</v>
      </c>
      <c r="C253" s="16" t="s">
        <v>88</v>
      </c>
      <c r="D253" s="17">
        <v>1538.75</v>
      </c>
      <c r="E253" s="18">
        <v>30.185998999999999</v>
      </c>
      <c r="F253" s="17">
        <v>30.321000000000002</v>
      </c>
      <c r="G253" s="18">
        <f t="shared" si="46"/>
        <v>21.655258199999999</v>
      </c>
      <c r="H253" s="17">
        <v>19.616999999999997</v>
      </c>
      <c r="I253" s="18">
        <f t="shared" si="37"/>
        <v>0.99262019999999984</v>
      </c>
      <c r="J253" s="19">
        <f t="shared" si="38"/>
        <v>4.1359898798228961E-2</v>
      </c>
      <c r="K253" s="1"/>
    </row>
    <row r="254" spans="1:11" x14ac:dyDescent="0.25">
      <c r="A254" s="16">
        <v>249</v>
      </c>
      <c r="B254" s="16" t="s">
        <v>76</v>
      </c>
      <c r="C254" s="16" t="s">
        <v>89</v>
      </c>
      <c r="D254" s="17">
        <v>4942.46</v>
      </c>
      <c r="E254" s="18">
        <v>92.949984999999998</v>
      </c>
      <c r="F254" s="17">
        <v>30.321000000000002</v>
      </c>
      <c r="G254" s="18">
        <f t="shared" si="46"/>
        <v>21.655258199999999</v>
      </c>
      <c r="H254" s="17">
        <v>18.806000000000001</v>
      </c>
      <c r="I254" s="18">
        <f t="shared" si="37"/>
        <v>0.95158360000000008</v>
      </c>
      <c r="J254" s="19">
        <f t="shared" si="38"/>
        <v>3.9650010541851147E-2</v>
      </c>
      <c r="K254" s="1"/>
    </row>
    <row r="255" spans="1:11" x14ac:dyDescent="0.25">
      <c r="A255" s="16">
        <v>250</v>
      </c>
      <c r="B255" s="16" t="s">
        <v>76</v>
      </c>
      <c r="C255" s="16" t="s">
        <v>90</v>
      </c>
      <c r="D255" s="17">
        <v>4975.66</v>
      </c>
      <c r="E255" s="18">
        <v>95.745996000000005</v>
      </c>
      <c r="F255" s="17">
        <v>30.321000000000002</v>
      </c>
      <c r="G255" s="18">
        <f t="shared" si="46"/>
        <v>21.655258199999999</v>
      </c>
      <c r="H255" s="17">
        <v>19.242999999999999</v>
      </c>
      <c r="I255" s="18">
        <f t="shared" si="37"/>
        <v>0.97369579999999989</v>
      </c>
      <c r="J255" s="19">
        <f t="shared" si="38"/>
        <v>4.0571368332279145E-2</v>
      </c>
      <c r="K255" s="1"/>
    </row>
    <row r="256" spans="1:11" x14ac:dyDescent="0.25">
      <c r="A256" s="16">
        <v>251</v>
      </c>
      <c r="B256" s="16" t="s">
        <v>91</v>
      </c>
      <c r="C256" s="16" t="s">
        <v>4</v>
      </c>
      <c r="D256" s="17">
        <v>2649.89</v>
      </c>
      <c r="E256" s="18">
        <v>36.257997000000003</v>
      </c>
      <c r="F256" s="17">
        <v>29.454000000000001</v>
      </c>
      <c r="G256" s="18">
        <f t="shared" ref="G256:G262" si="47">F256*0.7059</f>
        <v>20.791578600000001</v>
      </c>
      <c r="H256" s="17">
        <v>13.683</v>
      </c>
      <c r="I256" s="18">
        <f t="shared" si="37"/>
        <v>0.69235979999999997</v>
      </c>
      <c r="J256" s="19">
        <f t="shared" si="38"/>
        <v>2.8848829854522452E-2</v>
      </c>
      <c r="K256" s="1"/>
    </row>
    <row r="257" spans="1:11" x14ac:dyDescent="0.25">
      <c r="A257" s="16">
        <v>252</v>
      </c>
      <c r="B257" s="16" t="s">
        <v>91</v>
      </c>
      <c r="C257" s="16" t="s">
        <v>50</v>
      </c>
      <c r="D257" s="17">
        <v>1098.55</v>
      </c>
      <c r="E257" s="18">
        <v>16.597995000000001</v>
      </c>
      <c r="F257" s="17">
        <v>29.454000000000001</v>
      </c>
      <c r="G257" s="18">
        <f t="shared" si="47"/>
        <v>20.791578600000001</v>
      </c>
      <c r="H257" s="17">
        <v>15.109</v>
      </c>
      <c r="I257" s="18">
        <f t="shared" si="37"/>
        <v>0.76451539999999996</v>
      </c>
      <c r="J257" s="19">
        <f t="shared" si="38"/>
        <v>3.1855365802234872E-2</v>
      </c>
      <c r="K257" s="1"/>
    </row>
    <row r="258" spans="1:11" x14ac:dyDescent="0.25">
      <c r="A258" s="16">
        <v>253</v>
      </c>
      <c r="B258" s="16" t="s">
        <v>91</v>
      </c>
      <c r="C258" s="16" t="s">
        <v>92</v>
      </c>
      <c r="D258" s="17">
        <v>1071.45</v>
      </c>
      <c r="E258" s="18">
        <v>17.007000000000001</v>
      </c>
      <c r="F258" s="17">
        <v>29.454000000000001</v>
      </c>
      <c r="G258" s="18">
        <f t="shared" si="47"/>
        <v>20.791578600000001</v>
      </c>
      <c r="H258" s="17">
        <v>15.873000000000001</v>
      </c>
      <c r="I258" s="18">
        <f t="shared" si="37"/>
        <v>0.80317380000000005</v>
      </c>
      <c r="J258" s="19">
        <f t="shared" si="38"/>
        <v>3.3466160657811515E-2</v>
      </c>
      <c r="K258" s="1"/>
    </row>
    <row r="259" spans="1:11" x14ac:dyDescent="0.25">
      <c r="A259" s="16">
        <v>254</v>
      </c>
      <c r="B259" s="16" t="s">
        <v>91</v>
      </c>
      <c r="C259" s="16" t="s">
        <v>23</v>
      </c>
      <c r="D259" s="17">
        <v>1950.1</v>
      </c>
      <c r="E259" s="18">
        <v>25.6</v>
      </c>
      <c r="F259" s="17">
        <v>29.454000000000001</v>
      </c>
      <c r="G259" s="18">
        <f t="shared" si="47"/>
        <v>20.791578600000001</v>
      </c>
      <c r="H259" s="17">
        <v>12.53</v>
      </c>
      <c r="I259" s="18">
        <f t="shared" si="37"/>
        <v>0.63401799999999997</v>
      </c>
      <c r="J259" s="19">
        <f t="shared" si="38"/>
        <v>2.6417878979548805E-2</v>
      </c>
      <c r="K259" s="1"/>
    </row>
    <row r="260" spans="1:11" x14ac:dyDescent="0.25">
      <c r="A260" s="16">
        <v>255</v>
      </c>
      <c r="B260" s="16" t="s">
        <v>91</v>
      </c>
      <c r="C260" s="16" t="s">
        <v>51</v>
      </c>
      <c r="D260" s="17">
        <v>2714.74</v>
      </c>
      <c r="E260" s="18">
        <v>54.655003000000001</v>
      </c>
      <c r="F260" s="17">
        <v>29.454000000000001</v>
      </c>
      <c r="G260" s="18">
        <f t="shared" si="47"/>
        <v>20.791578600000001</v>
      </c>
      <c r="H260" s="17">
        <v>20.133000000000003</v>
      </c>
      <c r="I260" s="18">
        <f t="shared" si="37"/>
        <v>1.0187298000000002</v>
      </c>
      <c r="J260" s="19">
        <f t="shared" si="38"/>
        <v>4.2447817836812146E-2</v>
      </c>
      <c r="K260" s="1"/>
    </row>
    <row r="261" spans="1:11" x14ac:dyDescent="0.25">
      <c r="A261" s="16">
        <v>256</v>
      </c>
      <c r="B261" s="16" t="s">
        <v>91</v>
      </c>
      <c r="C261" s="16" t="s">
        <v>24</v>
      </c>
      <c r="D261" s="17">
        <v>1100.0999999999999</v>
      </c>
      <c r="E261" s="18">
        <v>21.100995000000001</v>
      </c>
      <c r="F261" s="17">
        <v>29.454000000000001</v>
      </c>
      <c r="G261" s="18">
        <f t="shared" si="47"/>
        <v>20.791578600000001</v>
      </c>
      <c r="H261" s="17">
        <v>19.181000000000001</v>
      </c>
      <c r="I261" s="18">
        <f t="shared" si="37"/>
        <v>0.97055859999999994</v>
      </c>
      <c r="J261" s="19">
        <f t="shared" si="38"/>
        <v>4.0440649378030782E-2</v>
      </c>
      <c r="K261" s="1"/>
    </row>
    <row r="262" spans="1:11" x14ac:dyDescent="0.25">
      <c r="A262" s="16">
        <v>257</v>
      </c>
      <c r="B262" s="16" t="s">
        <v>91</v>
      </c>
      <c r="C262" s="16" t="s">
        <v>25</v>
      </c>
      <c r="D262" s="17">
        <v>1073.56</v>
      </c>
      <c r="E262" s="18">
        <v>21.303996999999999</v>
      </c>
      <c r="F262" s="17">
        <v>29.454000000000001</v>
      </c>
      <c r="G262" s="18">
        <f t="shared" si="47"/>
        <v>20.791578600000001</v>
      </c>
      <c r="H262" s="17">
        <v>19.844000000000001</v>
      </c>
      <c r="I262" s="18">
        <f t="shared" si="37"/>
        <v>1.0041064</v>
      </c>
      <c r="J262" s="19">
        <f t="shared" si="38"/>
        <v>4.1838498840396372E-2</v>
      </c>
      <c r="K262" s="1"/>
    </row>
    <row r="263" spans="1:11" x14ac:dyDescent="0.25">
      <c r="A263" s="16">
        <v>258</v>
      </c>
      <c r="B263" s="16" t="s">
        <v>91</v>
      </c>
      <c r="C263" s="16" t="s">
        <v>5</v>
      </c>
      <c r="D263" s="17">
        <v>2123.29</v>
      </c>
      <c r="E263" s="18">
        <v>36.770007</v>
      </c>
      <c r="F263" s="17">
        <v>30.321000000000002</v>
      </c>
      <c r="G263" s="18">
        <f>F263*0.7142</f>
        <v>21.655258199999999</v>
      </c>
      <c r="H263" s="17">
        <v>17.317</v>
      </c>
      <c r="I263" s="18">
        <f t="shared" ref="I263:I322" si="48">H263*5.06*0.01</f>
        <v>0.87624019999999991</v>
      </c>
      <c r="J263" s="19">
        <f t="shared" ref="J263:J322" si="49">H263/474.3</f>
        <v>3.6510647269660551E-2</v>
      </c>
      <c r="K263" s="1"/>
    </row>
    <row r="264" spans="1:11" x14ac:dyDescent="0.25">
      <c r="A264" s="16">
        <v>259</v>
      </c>
      <c r="B264" s="16" t="s">
        <v>91</v>
      </c>
      <c r="C264" s="16" t="s">
        <v>26</v>
      </c>
      <c r="D264" s="17">
        <v>2729.58</v>
      </c>
      <c r="E264" s="18">
        <v>56.118004999999997</v>
      </c>
      <c r="F264" s="17">
        <v>29.454000000000001</v>
      </c>
      <c r="G264" s="18">
        <f t="shared" ref="G264:G267" si="50">F264*0.7059</f>
        <v>20.791578600000001</v>
      </c>
      <c r="H264" s="17">
        <v>20.559000000000001</v>
      </c>
      <c r="I264" s="18">
        <f t="shared" si="48"/>
        <v>1.0402853999999999</v>
      </c>
      <c r="J264" s="19">
        <f t="shared" si="49"/>
        <v>4.3345983554712211E-2</v>
      </c>
      <c r="K264" s="1"/>
    </row>
    <row r="265" spans="1:11" x14ac:dyDescent="0.25">
      <c r="A265" s="16">
        <v>260</v>
      </c>
      <c r="B265" s="16" t="s">
        <v>91</v>
      </c>
      <c r="C265" s="16" t="s">
        <v>7</v>
      </c>
      <c r="D265" s="17">
        <v>663.63</v>
      </c>
      <c r="E265" s="18">
        <v>7.5510000000000002</v>
      </c>
      <c r="F265" s="17">
        <v>29.454000000000001</v>
      </c>
      <c r="G265" s="18">
        <f t="shared" si="50"/>
        <v>20.791578600000001</v>
      </c>
      <c r="H265" s="17">
        <v>11.11</v>
      </c>
      <c r="I265" s="18">
        <f t="shared" si="48"/>
        <v>0.56216599999999994</v>
      </c>
      <c r="J265" s="19">
        <f t="shared" si="49"/>
        <v>2.3423993253215262E-2</v>
      </c>
      <c r="K265" s="1"/>
    </row>
    <row r="266" spans="1:11" x14ac:dyDescent="0.25">
      <c r="A266" s="16">
        <v>261</v>
      </c>
      <c r="B266" s="16" t="s">
        <v>91</v>
      </c>
      <c r="C266" s="16" t="s">
        <v>8</v>
      </c>
      <c r="D266" s="17">
        <v>1099.6500000000001</v>
      </c>
      <c r="E266" s="18">
        <v>17.068995000000001</v>
      </c>
      <c r="F266" s="17">
        <v>29.454000000000001</v>
      </c>
      <c r="G266" s="18">
        <f t="shared" si="50"/>
        <v>20.791578600000001</v>
      </c>
      <c r="H266" s="17">
        <v>15.521999999999998</v>
      </c>
      <c r="I266" s="18">
        <f t="shared" si="48"/>
        <v>0.78541319999999981</v>
      </c>
      <c r="J266" s="19">
        <f t="shared" si="49"/>
        <v>3.2726122707147372E-2</v>
      </c>
      <c r="K266" s="1"/>
    </row>
    <row r="267" spans="1:11" x14ac:dyDescent="0.25">
      <c r="A267" s="16">
        <v>262</v>
      </c>
      <c r="B267" s="16" t="s">
        <v>91</v>
      </c>
      <c r="C267" s="16" t="s">
        <v>9</v>
      </c>
      <c r="D267" s="17">
        <v>1370.36</v>
      </c>
      <c r="E267" s="18">
        <v>21.572005000000001</v>
      </c>
      <c r="F267" s="17">
        <v>29.454000000000001</v>
      </c>
      <c r="G267" s="18">
        <f t="shared" si="50"/>
        <v>20.791578600000001</v>
      </c>
      <c r="H267" s="17">
        <v>15.741999999999999</v>
      </c>
      <c r="I267" s="18">
        <f t="shared" si="48"/>
        <v>0.79654519999999995</v>
      </c>
      <c r="J267" s="19">
        <f t="shared" si="49"/>
        <v>3.3189964157706094E-2</v>
      </c>
      <c r="K267" s="1"/>
    </row>
    <row r="268" spans="1:11" x14ac:dyDescent="0.25">
      <c r="A268" s="16">
        <v>263</v>
      </c>
      <c r="B268" s="16" t="s">
        <v>91</v>
      </c>
      <c r="C268" s="16" t="s">
        <v>10</v>
      </c>
      <c r="D268" s="17">
        <v>2120.04</v>
      </c>
      <c r="E268" s="18">
        <v>32.354002000000001</v>
      </c>
      <c r="F268" s="17">
        <v>30.321000000000002</v>
      </c>
      <c r="G268" s="18">
        <f>F268*0.7142</f>
        <v>21.655258199999999</v>
      </c>
      <c r="H268" s="17">
        <v>15.261000000000001</v>
      </c>
      <c r="I268" s="18">
        <f t="shared" si="48"/>
        <v>0.77220659999999997</v>
      </c>
      <c r="J268" s="19">
        <f t="shared" si="49"/>
        <v>3.2175838077166355E-2</v>
      </c>
      <c r="K268" s="1"/>
    </row>
    <row r="269" spans="1:11" x14ac:dyDescent="0.25">
      <c r="A269" s="16">
        <v>264</v>
      </c>
      <c r="B269" s="16" t="s">
        <v>91</v>
      </c>
      <c r="C269" s="16" t="s">
        <v>13</v>
      </c>
      <c r="D269" s="17">
        <v>1103.32</v>
      </c>
      <c r="E269" s="18">
        <v>19.087997000000001</v>
      </c>
      <c r="F269" s="17">
        <v>29.454000000000001</v>
      </c>
      <c r="G269" s="18">
        <f>F269*0.7059</f>
        <v>20.791578600000001</v>
      </c>
      <c r="H269" s="17">
        <v>17.301000000000002</v>
      </c>
      <c r="I269" s="18">
        <f t="shared" si="48"/>
        <v>0.87543059999999995</v>
      </c>
      <c r="J269" s="19">
        <f t="shared" si="49"/>
        <v>3.6476913345983561E-2</v>
      </c>
      <c r="K269" s="1"/>
    </row>
    <row r="270" spans="1:11" x14ac:dyDescent="0.25">
      <c r="A270" s="16">
        <v>265</v>
      </c>
      <c r="B270" s="16" t="s">
        <v>93</v>
      </c>
      <c r="C270" s="16" t="s">
        <v>23</v>
      </c>
      <c r="D270" s="17">
        <v>4991.93</v>
      </c>
      <c r="E270" s="18">
        <v>66.098996999999997</v>
      </c>
      <c r="F270" s="17">
        <v>30.321000000000002</v>
      </c>
      <c r="G270" s="18">
        <f>F270*0.7142</f>
        <v>21.655258199999999</v>
      </c>
      <c r="H270" s="17">
        <v>13.241</v>
      </c>
      <c r="I270" s="18">
        <f t="shared" si="48"/>
        <v>0.6699946</v>
      </c>
      <c r="J270" s="19">
        <f t="shared" si="49"/>
        <v>2.7916930212945393E-2</v>
      </c>
      <c r="K270" s="1"/>
    </row>
    <row r="271" spans="1:11" x14ac:dyDescent="0.25">
      <c r="A271" s="16">
        <v>266</v>
      </c>
      <c r="B271" s="16" t="s">
        <v>93</v>
      </c>
      <c r="C271" s="16" t="s">
        <v>24</v>
      </c>
      <c r="D271" s="17">
        <v>2727.05</v>
      </c>
      <c r="E271" s="18">
        <v>41.320995000000003</v>
      </c>
      <c r="F271" s="17">
        <v>29.454000000000001</v>
      </c>
      <c r="G271" s="18">
        <f t="shared" ref="G271:G278" si="51">F271*0.7059</f>
        <v>20.791578600000001</v>
      </c>
      <c r="H271" s="17">
        <v>15.152000000000001</v>
      </c>
      <c r="I271" s="18">
        <f t="shared" si="48"/>
        <v>0.76669119999999991</v>
      </c>
      <c r="J271" s="19">
        <f t="shared" si="49"/>
        <v>3.1946025722116807E-2</v>
      </c>
      <c r="K271" s="1"/>
    </row>
    <row r="272" spans="1:11" x14ac:dyDescent="0.25">
      <c r="A272" s="16">
        <v>267</v>
      </c>
      <c r="B272" s="16" t="s">
        <v>93</v>
      </c>
      <c r="C272" s="16" t="s">
        <v>25</v>
      </c>
      <c r="D272" s="17">
        <v>1355.7</v>
      </c>
      <c r="E272" s="18">
        <v>23.797995</v>
      </c>
      <c r="F272" s="17">
        <v>29.454000000000001</v>
      </c>
      <c r="G272" s="18">
        <f t="shared" si="51"/>
        <v>20.791578600000001</v>
      </c>
      <c r="H272" s="17">
        <v>17.553999999999998</v>
      </c>
      <c r="I272" s="18">
        <f t="shared" si="48"/>
        <v>0.88823239999999981</v>
      </c>
      <c r="J272" s="19">
        <f t="shared" si="49"/>
        <v>3.7010331014126076E-2</v>
      </c>
      <c r="K272" s="1"/>
    </row>
    <row r="273" spans="1:11" x14ac:dyDescent="0.25">
      <c r="A273" s="16">
        <v>268</v>
      </c>
      <c r="B273" s="16" t="s">
        <v>93</v>
      </c>
      <c r="C273" s="16" t="s">
        <v>26</v>
      </c>
      <c r="D273" s="17">
        <v>2196.15</v>
      </c>
      <c r="E273" s="18">
        <v>38.178006000000003</v>
      </c>
      <c r="F273" s="17">
        <v>29.454000000000001</v>
      </c>
      <c r="G273" s="18">
        <f t="shared" si="51"/>
        <v>20.791578600000001</v>
      </c>
      <c r="H273" s="17">
        <v>17.384</v>
      </c>
      <c r="I273" s="18">
        <f t="shared" si="48"/>
        <v>0.87963039999999992</v>
      </c>
      <c r="J273" s="19">
        <f t="shared" si="49"/>
        <v>3.6651908075057978E-2</v>
      </c>
      <c r="K273" s="1"/>
    </row>
    <row r="274" spans="1:11" x14ac:dyDescent="0.25">
      <c r="A274" s="16">
        <v>269</v>
      </c>
      <c r="B274" s="16" t="s">
        <v>93</v>
      </c>
      <c r="C274" s="16" t="s">
        <v>7</v>
      </c>
      <c r="D274" s="17">
        <v>2190.29</v>
      </c>
      <c r="E274" s="18">
        <v>39.455002</v>
      </c>
      <c r="F274" s="17">
        <v>29.454000000000001</v>
      </c>
      <c r="G274" s="18">
        <f t="shared" si="51"/>
        <v>20.791578600000001</v>
      </c>
      <c r="H274" s="17">
        <v>18.013999999999999</v>
      </c>
      <c r="I274" s="18">
        <f t="shared" si="48"/>
        <v>0.91150839999999989</v>
      </c>
      <c r="J274" s="19">
        <f t="shared" si="49"/>
        <v>3.7980181319839761E-2</v>
      </c>
      <c r="K274" s="1"/>
    </row>
    <row r="275" spans="1:11" x14ac:dyDescent="0.25">
      <c r="A275" s="16">
        <v>270</v>
      </c>
      <c r="B275" s="16" t="s">
        <v>93</v>
      </c>
      <c r="C275" s="16" t="s">
        <v>8</v>
      </c>
      <c r="D275" s="17">
        <v>2157.75</v>
      </c>
      <c r="E275" s="18">
        <v>39.285995999999997</v>
      </c>
      <c r="F275" s="17">
        <v>29.454000000000001</v>
      </c>
      <c r="G275" s="18">
        <f t="shared" si="51"/>
        <v>20.791578600000001</v>
      </c>
      <c r="H275" s="17">
        <v>18.207000000000001</v>
      </c>
      <c r="I275" s="18">
        <f t="shared" si="48"/>
        <v>0.92127420000000004</v>
      </c>
      <c r="J275" s="19">
        <f t="shared" si="49"/>
        <v>3.8387096774193552E-2</v>
      </c>
      <c r="K275" s="1"/>
    </row>
    <row r="276" spans="1:11" x14ac:dyDescent="0.25">
      <c r="A276" s="16">
        <v>271</v>
      </c>
      <c r="B276" s="16" t="s">
        <v>93</v>
      </c>
      <c r="C276" s="16" t="s">
        <v>9</v>
      </c>
      <c r="D276" s="17">
        <v>2190.35</v>
      </c>
      <c r="E276" s="18">
        <v>40.238999</v>
      </c>
      <c r="F276" s="17">
        <v>29.454000000000001</v>
      </c>
      <c r="G276" s="18">
        <f t="shared" si="51"/>
        <v>20.791578600000001</v>
      </c>
      <c r="H276" s="17">
        <v>18.370999999999999</v>
      </c>
      <c r="I276" s="18">
        <f t="shared" si="48"/>
        <v>0.92957259999999997</v>
      </c>
      <c r="J276" s="19">
        <f t="shared" si="49"/>
        <v>3.8732869491882774E-2</v>
      </c>
      <c r="K276" s="1"/>
    </row>
    <row r="277" spans="1:11" x14ac:dyDescent="0.25">
      <c r="A277" s="16">
        <v>272</v>
      </c>
      <c r="B277" s="16" t="s">
        <v>93</v>
      </c>
      <c r="C277" s="16" t="s">
        <v>10</v>
      </c>
      <c r="D277" s="17">
        <v>2674.08</v>
      </c>
      <c r="E277" s="18">
        <v>42.053998999999997</v>
      </c>
      <c r="F277" s="17">
        <v>29.454000000000001</v>
      </c>
      <c r="G277" s="18">
        <f t="shared" si="51"/>
        <v>20.791578600000001</v>
      </c>
      <c r="H277" s="17">
        <v>15.727000000000002</v>
      </c>
      <c r="I277" s="18">
        <f t="shared" si="48"/>
        <v>0.7957862</v>
      </c>
      <c r="J277" s="19">
        <f t="shared" si="49"/>
        <v>3.3158338604258909E-2</v>
      </c>
      <c r="K277" s="1"/>
    </row>
    <row r="278" spans="1:11" x14ac:dyDescent="0.25">
      <c r="A278" s="16">
        <v>273</v>
      </c>
      <c r="B278" s="16" t="s">
        <v>93</v>
      </c>
      <c r="C278" s="16" t="s">
        <v>12</v>
      </c>
      <c r="D278" s="17">
        <v>2727.95</v>
      </c>
      <c r="E278" s="18">
        <v>39.149994999999997</v>
      </c>
      <c r="F278" s="17">
        <v>29.454000000000001</v>
      </c>
      <c r="G278" s="18">
        <f t="shared" si="51"/>
        <v>20.791578600000001</v>
      </c>
      <c r="H278" s="17">
        <v>14.350999999999999</v>
      </c>
      <c r="I278" s="18">
        <f t="shared" si="48"/>
        <v>0.72616059999999993</v>
      </c>
      <c r="J278" s="19">
        <f t="shared" si="49"/>
        <v>3.0257221168037106E-2</v>
      </c>
      <c r="K278" s="1"/>
    </row>
    <row r="279" spans="1:11" x14ac:dyDescent="0.25">
      <c r="A279" s="16">
        <v>274</v>
      </c>
      <c r="B279" s="16" t="s">
        <v>93</v>
      </c>
      <c r="C279" s="16" t="s">
        <v>14</v>
      </c>
      <c r="D279" s="17">
        <v>4939.18</v>
      </c>
      <c r="E279" s="18">
        <v>68.746995999999996</v>
      </c>
      <c r="F279" s="17">
        <v>30.321000000000002</v>
      </c>
      <c r="G279" s="18">
        <f>F279*0.7142</f>
        <v>21.655258199999999</v>
      </c>
      <c r="H279" s="17">
        <v>13.919</v>
      </c>
      <c r="I279" s="18">
        <f t="shared" si="48"/>
        <v>0.70430139999999997</v>
      </c>
      <c r="J279" s="19">
        <f t="shared" si="49"/>
        <v>2.9346405228758171E-2</v>
      </c>
      <c r="K279" s="1"/>
    </row>
    <row r="280" spans="1:11" x14ac:dyDescent="0.25">
      <c r="A280" s="16">
        <v>275</v>
      </c>
      <c r="B280" s="16" t="s">
        <v>94</v>
      </c>
      <c r="C280" s="16" t="s">
        <v>57</v>
      </c>
      <c r="D280" s="17">
        <v>2682.01</v>
      </c>
      <c r="E280" s="18">
        <v>50.218001999999998</v>
      </c>
      <c r="F280" s="17">
        <v>29.454000000000001</v>
      </c>
      <c r="G280" s="18">
        <f t="shared" ref="G280:G306" si="52">F280*0.7059</f>
        <v>20.791578600000001</v>
      </c>
      <c r="H280" s="17">
        <v>18.724</v>
      </c>
      <c r="I280" s="18">
        <f t="shared" si="48"/>
        <v>0.9474343999999999</v>
      </c>
      <c r="J280" s="19">
        <f t="shared" si="49"/>
        <v>3.9477124183006536E-2</v>
      </c>
      <c r="K280" s="1"/>
    </row>
    <row r="281" spans="1:11" x14ac:dyDescent="0.25">
      <c r="A281" s="16">
        <v>276</v>
      </c>
      <c r="B281" s="16" t="s">
        <v>94</v>
      </c>
      <c r="C281" s="16" t="s">
        <v>54</v>
      </c>
      <c r="D281" s="17">
        <v>1154.02</v>
      </c>
      <c r="E281" s="18">
        <v>19.676998000000001</v>
      </c>
      <c r="F281" s="17">
        <v>29.454000000000001</v>
      </c>
      <c r="G281" s="18">
        <f t="shared" si="52"/>
        <v>20.791578600000001</v>
      </c>
      <c r="H281" s="17">
        <v>17.051000000000002</v>
      </c>
      <c r="I281" s="18">
        <f t="shared" si="48"/>
        <v>0.86278060000000001</v>
      </c>
      <c r="J281" s="19">
        <f t="shared" si="49"/>
        <v>3.594982078853047E-2</v>
      </c>
      <c r="K281" s="1"/>
    </row>
    <row r="282" spans="1:11" x14ac:dyDescent="0.25">
      <c r="A282" s="16">
        <v>277</v>
      </c>
      <c r="B282" s="16" t="s">
        <v>94</v>
      </c>
      <c r="C282" s="16" t="s">
        <v>54</v>
      </c>
      <c r="D282" s="17">
        <v>1153.3800000000001</v>
      </c>
      <c r="E282" s="18">
        <v>19.274001999999999</v>
      </c>
      <c r="F282" s="17">
        <v>29.454000000000001</v>
      </c>
      <c r="G282" s="18">
        <f t="shared" si="52"/>
        <v>20.791578600000001</v>
      </c>
      <c r="H282" s="17">
        <v>16.710999999999999</v>
      </c>
      <c r="I282" s="18">
        <f t="shared" si="48"/>
        <v>0.8455765999999999</v>
      </c>
      <c r="J282" s="19">
        <f t="shared" si="49"/>
        <v>3.523297491039426E-2</v>
      </c>
      <c r="K282" s="1"/>
    </row>
    <row r="283" spans="1:11" x14ac:dyDescent="0.25">
      <c r="A283" s="16">
        <v>278</v>
      </c>
      <c r="B283" s="16" t="s">
        <v>94</v>
      </c>
      <c r="C283" s="16" t="s">
        <v>51</v>
      </c>
      <c r="D283" s="17">
        <v>1346.95</v>
      </c>
      <c r="E283" s="18">
        <v>23.54</v>
      </c>
      <c r="F283" s="17">
        <v>29.454000000000001</v>
      </c>
      <c r="G283" s="18">
        <f t="shared" si="52"/>
        <v>20.791578600000001</v>
      </c>
      <c r="H283" s="17">
        <v>17.477</v>
      </c>
      <c r="I283" s="18">
        <f t="shared" si="48"/>
        <v>0.88433619999999991</v>
      </c>
      <c r="J283" s="19">
        <f t="shared" si="49"/>
        <v>3.6847986506430529E-2</v>
      </c>
      <c r="K283" s="1"/>
    </row>
    <row r="284" spans="1:11" x14ac:dyDescent="0.25">
      <c r="A284" s="16">
        <v>279</v>
      </c>
      <c r="B284" s="16" t="s">
        <v>94</v>
      </c>
      <c r="C284" s="16" t="s">
        <v>24</v>
      </c>
      <c r="D284" s="17">
        <v>550.79999999999995</v>
      </c>
      <c r="E284" s="18">
        <v>8.5729980000000001</v>
      </c>
      <c r="F284" s="17">
        <v>29.454000000000001</v>
      </c>
      <c r="G284" s="18">
        <f t="shared" si="52"/>
        <v>20.791578600000001</v>
      </c>
      <c r="H284" s="17">
        <v>15.565000000000001</v>
      </c>
      <c r="I284" s="18">
        <f t="shared" si="48"/>
        <v>0.78758899999999998</v>
      </c>
      <c r="J284" s="19">
        <f t="shared" si="49"/>
        <v>3.2816782627029306E-2</v>
      </c>
      <c r="K284" s="1"/>
    </row>
    <row r="285" spans="1:11" x14ac:dyDescent="0.25">
      <c r="A285" s="16">
        <v>280</v>
      </c>
      <c r="B285" s="16" t="s">
        <v>94</v>
      </c>
      <c r="C285" s="16" t="s">
        <v>24</v>
      </c>
      <c r="D285" s="17">
        <v>1167.28</v>
      </c>
      <c r="E285" s="18">
        <v>14.901999</v>
      </c>
      <c r="F285" s="17">
        <v>29.454000000000001</v>
      </c>
      <c r="G285" s="18">
        <f t="shared" si="52"/>
        <v>20.791578600000001</v>
      </c>
      <c r="H285" s="17">
        <v>12.766</v>
      </c>
      <c r="I285" s="18">
        <f t="shared" si="48"/>
        <v>0.64595959999999997</v>
      </c>
      <c r="J285" s="19">
        <f t="shared" si="49"/>
        <v>2.6915454353784524E-2</v>
      </c>
      <c r="K285" s="1"/>
    </row>
    <row r="286" spans="1:11" x14ac:dyDescent="0.25">
      <c r="A286" s="16">
        <v>281</v>
      </c>
      <c r="B286" s="16" t="s">
        <v>94</v>
      </c>
      <c r="C286" s="16" t="s">
        <v>48</v>
      </c>
      <c r="D286" s="17">
        <v>1298.6600000000001</v>
      </c>
      <c r="E286" s="18">
        <v>22.489003</v>
      </c>
      <c r="F286" s="17">
        <v>29.454000000000001</v>
      </c>
      <c r="G286" s="18">
        <f t="shared" si="52"/>
        <v>20.791578600000001</v>
      </c>
      <c r="H286" s="17">
        <v>17.317</v>
      </c>
      <c r="I286" s="18">
        <f t="shared" si="48"/>
        <v>0.87624019999999991</v>
      </c>
      <c r="J286" s="19">
        <f t="shared" si="49"/>
        <v>3.6510647269660551E-2</v>
      </c>
      <c r="K286" s="1"/>
    </row>
    <row r="287" spans="1:11" x14ac:dyDescent="0.25">
      <c r="A287" s="16">
        <v>282</v>
      </c>
      <c r="B287" s="16" t="s">
        <v>94</v>
      </c>
      <c r="C287" s="16" t="s">
        <v>25</v>
      </c>
      <c r="D287" s="17">
        <v>549.79999999999995</v>
      </c>
      <c r="E287" s="18">
        <v>9.0169979999999992</v>
      </c>
      <c r="F287" s="17">
        <v>29.454000000000001</v>
      </c>
      <c r="G287" s="18">
        <f t="shared" si="52"/>
        <v>20.791578600000001</v>
      </c>
      <c r="H287" s="17">
        <v>16.401</v>
      </c>
      <c r="I287" s="18">
        <f t="shared" si="48"/>
        <v>0.82989059999999992</v>
      </c>
      <c r="J287" s="19">
        <f t="shared" si="49"/>
        <v>3.4579380139152432E-2</v>
      </c>
      <c r="K287" s="1"/>
    </row>
    <row r="288" spans="1:11" x14ac:dyDescent="0.25">
      <c r="A288" s="16">
        <v>283</v>
      </c>
      <c r="B288" s="16" t="s">
        <v>94</v>
      </c>
      <c r="C288" s="16" t="s">
        <v>25</v>
      </c>
      <c r="D288" s="17">
        <v>1180.1199999999999</v>
      </c>
      <c r="E288" s="18">
        <v>14.122</v>
      </c>
      <c r="F288" s="17">
        <v>29.454000000000001</v>
      </c>
      <c r="G288" s="18">
        <f t="shared" si="52"/>
        <v>20.791578600000001</v>
      </c>
      <c r="H288" s="17">
        <v>11.967000000000001</v>
      </c>
      <c r="I288" s="18">
        <f t="shared" si="48"/>
        <v>0.60553020000000002</v>
      </c>
      <c r="J288" s="19">
        <f t="shared" si="49"/>
        <v>2.5230866540164452E-2</v>
      </c>
      <c r="K288" s="1"/>
    </row>
    <row r="289" spans="1:11" x14ac:dyDescent="0.25">
      <c r="A289" s="16">
        <v>284</v>
      </c>
      <c r="B289" s="16" t="s">
        <v>94</v>
      </c>
      <c r="C289" s="16" t="s">
        <v>5</v>
      </c>
      <c r="D289" s="17">
        <v>1347.61</v>
      </c>
      <c r="E289" s="18">
        <v>24.213000999999998</v>
      </c>
      <c r="F289" s="17">
        <v>29.454000000000001</v>
      </c>
      <c r="G289" s="18">
        <f t="shared" si="52"/>
        <v>20.791578600000001</v>
      </c>
      <c r="H289" s="17">
        <v>17.966999999999999</v>
      </c>
      <c r="I289" s="18">
        <f t="shared" si="48"/>
        <v>0.90913019999999989</v>
      </c>
      <c r="J289" s="19">
        <f t="shared" si="49"/>
        <v>3.7881087919038582E-2</v>
      </c>
      <c r="K289" s="1"/>
    </row>
    <row r="290" spans="1:11" x14ac:dyDescent="0.25">
      <c r="A290" s="16">
        <v>285</v>
      </c>
      <c r="B290" s="16" t="s">
        <v>94</v>
      </c>
      <c r="C290" s="16" t="s">
        <v>26</v>
      </c>
      <c r="D290" s="17">
        <v>547.9</v>
      </c>
      <c r="E290" s="18">
        <v>9.896001</v>
      </c>
      <c r="F290" s="17">
        <v>29.454000000000001</v>
      </c>
      <c r="G290" s="18">
        <f t="shared" si="52"/>
        <v>20.791578600000001</v>
      </c>
      <c r="H290" s="17">
        <v>18.062000000000001</v>
      </c>
      <c r="I290" s="18">
        <f t="shared" si="48"/>
        <v>0.91393720000000001</v>
      </c>
      <c r="J290" s="19">
        <f t="shared" si="49"/>
        <v>3.8081383090870759E-2</v>
      </c>
      <c r="K290" s="1"/>
    </row>
    <row r="291" spans="1:11" x14ac:dyDescent="0.25">
      <c r="A291" s="16">
        <v>286</v>
      </c>
      <c r="B291" s="16" t="s">
        <v>94</v>
      </c>
      <c r="C291" s="16" t="s">
        <v>26</v>
      </c>
      <c r="D291" s="17">
        <v>1181.44</v>
      </c>
      <c r="E291" s="18">
        <v>17.124001</v>
      </c>
      <c r="F291" s="17">
        <v>29.454000000000001</v>
      </c>
      <c r="G291" s="18">
        <f t="shared" si="52"/>
        <v>20.791578600000001</v>
      </c>
      <c r="H291" s="17">
        <v>14.494</v>
      </c>
      <c r="I291" s="18">
        <f t="shared" si="48"/>
        <v>0.73339639999999995</v>
      </c>
      <c r="J291" s="19">
        <f t="shared" si="49"/>
        <v>3.0558718110900274E-2</v>
      </c>
      <c r="K291" s="1"/>
    </row>
    <row r="292" spans="1:11" x14ac:dyDescent="0.25">
      <c r="A292" s="16">
        <v>287</v>
      </c>
      <c r="B292" s="16" t="s">
        <v>94</v>
      </c>
      <c r="C292" s="16" t="s">
        <v>6</v>
      </c>
      <c r="D292" s="17">
        <v>1337.3</v>
      </c>
      <c r="E292" s="18">
        <v>22.751999999999999</v>
      </c>
      <c r="F292" s="17">
        <v>29.454000000000001</v>
      </c>
      <c r="G292" s="18">
        <f t="shared" si="52"/>
        <v>20.791578600000001</v>
      </c>
      <c r="H292" s="17">
        <v>17.013000000000002</v>
      </c>
      <c r="I292" s="18">
        <f t="shared" si="48"/>
        <v>0.86085780000000001</v>
      </c>
      <c r="J292" s="19">
        <f t="shared" si="49"/>
        <v>3.58697027197976E-2</v>
      </c>
      <c r="K292" s="1"/>
    </row>
    <row r="293" spans="1:11" x14ac:dyDescent="0.25">
      <c r="A293" s="16">
        <v>288</v>
      </c>
      <c r="B293" s="16" t="s">
        <v>94</v>
      </c>
      <c r="C293" s="16" t="s">
        <v>7</v>
      </c>
      <c r="D293" s="17">
        <v>1350.94</v>
      </c>
      <c r="E293" s="18">
        <v>20.707001999999999</v>
      </c>
      <c r="F293" s="17">
        <v>29.454000000000001</v>
      </c>
      <c r="G293" s="18">
        <f t="shared" si="52"/>
        <v>20.791578600000001</v>
      </c>
      <c r="H293" s="17">
        <v>15.327999999999999</v>
      </c>
      <c r="I293" s="18">
        <f t="shared" si="48"/>
        <v>0.77559679999999986</v>
      </c>
      <c r="J293" s="19">
        <f t="shared" si="49"/>
        <v>3.2317098882563774E-2</v>
      </c>
      <c r="K293" s="1"/>
    </row>
    <row r="294" spans="1:11" x14ac:dyDescent="0.25">
      <c r="A294" s="16">
        <v>289</v>
      </c>
      <c r="B294" s="16" t="s">
        <v>94</v>
      </c>
      <c r="C294" s="16" t="s">
        <v>7</v>
      </c>
      <c r="D294" s="17">
        <v>728.19</v>
      </c>
      <c r="E294" s="18">
        <v>11.372999</v>
      </c>
      <c r="F294" s="17">
        <v>29.454000000000001</v>
      </c>
      <c r="G294" s="18">
        <f t="shared" si="52"/>
        <v>20.791578600000001</v>
      </c>
      <c r="H294" s="17">
        <v>15.618</v>
      </c>
      <c r="I294" s="18">
        <f t="shared" si="48"/>
        <v>0.79027080000000005</v>
      </c>
      <c r="J294" s="19">
        <f t="shared" si="49"/>
        <v>3.2928526249209361E-2</v>
      </c>
      <c r="K294" s="1"/>
    </row>
    <row r="295" spans="1:11" x14ac:dyDescent="0.25">
      <c r="A295" s="16">
        <v>290</v>
      </c>
      <c r="B295" s="16" t="s">
        <v>94</v>
      </c>
      <c r="C295" s="16" t="s">
        <v>8</v>
      </c>
      <c r="D295" s="17">
        <v>1346.83</v>
      </c>
      <c r="E295" s="18">
        <v>22.738999</v>
      </c>
      <c r="F295" s="17">
        <v>29.454000000000001</v>
      </c>
      <c r="G295" s="18">
        <f t="shared" si="52"/>
        <v>20.791578600000001</v>
      </c>
      <c r="H295" s="17">
        <v>16.882999999999999</v>
      </c>
      <c r="I295" s="18">
        <f t="shared" si="48"/>
        <v>0.85427979999999992</v>
      </c>
      <c r="J295" s="19">
        <f t="shared" si="49"/>
        <v>3.5595614589921991E-2</v>
      </c>
      <c r="K295" s="1"/>
    </row>
    <row r="296" spans="1:11" x14ac:dyDescent="0.25">
      <c r="A296" s="16">
        <v>291</v>
      </c>
      <c r="B296" s="16" t="s">
        <v>94</v>
      </c>
      <c r="C296" s="16" t="s">
        <v>10</v>
      </c>
      <c r="D296" s="17">
        <v>1343.95</v>
      </c>
      <c r="E296" s="18">
        <v>21.062000999999999</v>
      </c>
      <c r="F296" s="17">
        <v>29.454000000000001</v>
      </c>
      <c r="G296" s="18">
        <f t="shared" si="52"/>
        <v>20.791578600000001</v>
      </c>
      <c r="H296" s="17">
        <v>15.671999999999999</v>
      </c>
      <c r="I296" s="18">
        <f t="shared" si="48"/>
        <v>0.79300319999999991</v>
      </c>
      <c r="J296" s="19">
        <f t="shared" si="49"/>
        <v>3.3042378241619222E-2</v>
      </c>
      <c r="K296" s="1"/>
    </row>
    <row r="297" spans="1:11" x14ac:dyDescent="0.25">
      <c r="A297" s="16">
        <v>292</v>
      </c>
      <c r="B297" s="16" t="s">
        <v>94</v>
      </c>
      <c r="C297" s="16" t="s">
        <v>11</v>
      </c>
      <c r="D297" s="17">
        <v>1370.85</v>
      </c>
      <c r="E297" s="18">
        <v>24.436</v>
      </c>
      <c r="F297" s="17">
        <v>29.454000000000001</v>
      </c>
      <c r="G297" s="18">
        <f t="shared" si="52"/>
        <v>20.791578600000001</v>
      </c>
      <c r="H297" s="17">
        <v>17.824999999999999</v>
      </c>
      <c r="I297" s="18">
        <f t="shared" si="48"/>
        <v>0.90194499999999989</v>
      </c>
      <c r="J297" s="19">
        <f t="shared" si="49"/>
        <v>3.7581699346405227E-2</v>
      </c>
      <c r="K297" s="1"/>
    </row>
    <row r="298" spans="1:11" x14ac:dyDescent="0.25">
      <c r="A298" s="16">
        <v>293</v>
      </c>
      <c r="B298" s="16" t="s">
        <v>94</v>
      </c>
      <c r="C298" s="16" t="s">
        <v>52</v>
      </c>
      <c r="D298" s="17">
        <v>1364.07</v>
      </c>
      <c r="E298" s="18">
        <v>21.822001</v>
      </c>
      <c r="F298" s="17">
        <v>29.454000000000001</v>
      </c>
      <c r="G298" s="18">
        <f t="shared" si="52"/>
        <v>20.791578600000001</v>
      </c>
      <c r="H298" s="17">
        <v>15.997999999999998</v>
      </c>
      <c r="I298" s="18">
        <f t="shared" si="48"/>
        <v>0.80949879999999985</v>
      </c>
      <c r="J298" s="19">
        <f t="shared" si="49"/>
        <v>3.3729706936538047E-2</v>
      </c>
      <c r="K298" s="1"/>
    </row>
    <row r="299" spans="1:11" x14ac:dyDescent="0.25">
      <c r="A299" s="16">
        <v>294</v>
      </c>
      <c r="B299" s="16" t="s">
        <v>94</v>
      </c>
      <c r="C299" s="16" t="s">
        <v>12</v>
      </c>
      <c r="D299" s="17">
        <v>2244.4</v>
      </c>
      <c r="E299" s="18">
        <v>34.444003000000002</v>
      </c>
      <c r="F299" s="17">
        <v>29.454000000000001</v>
      </c>
      <c r="G299" s="18">
        <f t="shared" si="52"/>
        <v>20.791578600000001</v>
      </c>
      <c r="H299" s="17">
        <v>15.347</v>
      </c>
      <c r="I299" s="18">
        <f t="shared" si="48"/>
        <v>0.77655819999999998</v>
      </c>
      <c r="J299" s="19">
        <f t="shared" si="49"/>
        <v>3.235715791693021E-2</v>
      </c>
      <c r="K299" s="1"/>
    </row>
    <row r="300" spans="1:11" x14ac:dyDescent="0.25">
      <c r="A300" s="16">
        <v>295</v>
      </c>
      <c r="B300" s="16" t="s">
        <v>94</v>
      </c>
      <c r="C300" s="16" t="s">
        <v>13</v>
      </c>
      <c r="D300" s="17">
        <v>1351.84</v>
      </c>
      <c r="E300" s="18">
        <v>20.436002999999999</v>
      </c>
      <c r="F300" s="17">
        <v>29.454000000000001</v>
      </c>
      <c r="G300" s="18">
        <f t="shared" si="52"/>
        <v>20.791578600000001</v>
      </c>
      <c r="H300" s="17">
        <v>15.117000000000001</v>
      </c>
      <c r="I300" s="18">
        <f t="shared" si="48"/>
        <v>0.76492019999999994</v>
      </c>
      <c r="J300" s="19">
        <f t="shared" si="49"/>
        <v>3.1872232764073374E-2</v>
      </c>
      <c r="K300" s="1"/>
    </row>
    <row r="301" spans="1:11" x14ac:dyDescent="0.25">
      <c r="A301" s="16">
        <v>296</v>
      </c>
      <c r="B301" s="16" t="s">
        <v>94</v>
      </c>
      <c r="C301" s="16" t="s">
        <v>15</v>
      </c>
      <c r="D301" s="17">
        <v>1350.34</v>
      </c>
      <c r="E301" s="18">
        <v>23.537004</v>
      </c>
      <c r="F301" s="17">
        <v>29.454000000000001</v>
      </c>
      <c r="G301" s="18">
        <f t="shared" si="52"/>
        <v>20.791578600000001</v>
      </c>
      <c r="H301" s="17">
        <v>17.43</v>
      </c>
      <c r="I301" s="18">
        <f t="shared" si="48"/>
        <v>0.88195799999999991</v>
      </c>
      <c r="J301" s="19">
        <f t="shared" si="49"/>
        <v>3.674889310562935E-2</v>
      </c>
      <c r="K301" s="1"/>
    </row>
    <row r="302" spans="1:11" x14ac:dyDescent="0.25">
      <c r="A302" s="16">
        <v>297</v>
      </c>
      <c r="B302" s="16" t="s">
        <v>95</v>
      </c>
      <c r="C302" s="16" t="s">
        <v>57</v>
      </c>
      <c r="D302" s="17">
        <v>2653.56</v>
      </c>
      <c r="E302" s="18">
        <v>47.447000000000003</v>
      </c>
      <c r="F302" s="17">
        <v>29.454000000000001</v>
      </c>
      <c r="G302" s="18">
        <f t="shared" si="52"/>
        <v>20.791578600000001</v>
      </c>
      <c r="H302" s="17">
        <v>17.79</v>
      </c>
      <c r="I302" s="18">
        <f t="shared" si="48"/>
        <v>0.90017399999999992</v>
      </c>
      <c r="J302" s="19">
        <f t="shared" si="49"/>
        <v>3.7507906388361795E-2</v>
      </c>
      <c r="K302" s="1"/>
    </row>
    <row r="303" spans="1:11" x14ac:dyDescent="0.25">
      <c r="A303" s="16">
        <v>298</v>
      </c>
      <c r="B303" s="16" t="s">
        <v>95</v>
      </c>
      <c r="C303" s="16" t="s">
        <v>54</v>
      </c>
      <c r="D303" s="17">
        <v>2735.92</v>
      </c>
      <c r="E303" s="18">
        <v>40.164997999999997</v>
      </c>
      <c r="F303" s="17">
        <v>29.454000000000001</v>
      </c>
      <c r="G303" s="18">
        <f t="shared" si="52"/>
        <v>20.791578600000001</v>
      </c>
      <c r="H303" s="17">
        <v>14.680999999999999</v>
      </c>
      <c r="I303" s="18">
        <f t="shared" si="48"/>
        <v>0.74285859999999981</v>
      </c>
      <c r="J303" s="19">
        <f t="shared" si="49"/>
        <v>3.0952983343875182E-2</v>
      </c>
      <c r="K303" s="1"/>
    </row>
    <row r="304" spans="1:11" x14ac:dyDescent="0.25">
      <c r="A304" s="16">
        <v>299</v>
      </c>
      <c r="B304" s="16" t="s">
        <v>95</v>
      </c>
      <c r="C304" s="16" t="s">
        <v>50</v>
      </c>
      <c r="D304" s="17">
        <v>2719.07</v>
      </c>
      <c r="E304" s="18">
        <v>44.521000000000001</v>
      </c>
      <c r="F304" s="17">
        <v>29.454000000000001</v>
      </c>
      <c r="G304" s="18">
        <f t="shared" si="52"/>
        <v>20.791578600000001</v>
      </c>
      <c r="H304" s="17">
        <v>16.373999999999999</v>
      </c>
      <c r="I304" s="18">
        <f t="shared" si="48"/>
        <v>0.82852439999999994</v>
      </c>
      <c r="J304" s="19">
        <f t="shared" si="49"/>
        <v>3.4522454142947495E-2</v>
      </c>
      <c r="K304" s="1"/>
    </row>
    <row r="305" spans="1:11" x14ac:dyDescent="0.25">
      <c r="A305" s="16">
        <v>300</v>
      </c>
      <c r="B305" s="16" t="s">
        <v>95</v>
      </c>
      <c r="C305" s="16" t="s">
        <v>24</v>
      </c>
      <c r="D305" s="17">
        <v>944.62</v>
      </c>
      <c r="E305" s="18">
        <v>9.0630000000000006</v>
      </c>
      <c r="F305" s="17">
        <v>29.454000000000001</v>
      </c>
      <c r="G305" s="18">
        <f t="shared" si="52"/>
        <v>20.791578600000001</v>
      </c>
      <c r="H305" s="17">
        <v>9.5939999999999994</v>
      </c>
      <c r="I305" s="18">
        <f t="shared" si="48"/>
        <v>0.48545639999999995</v>
      </c>
      <c r="J305" s="19">
        <f t="shared" si="49"/>
        <v>2.0227703984819732E-2</v>
      </c>
      <c r="K305" s="1"/>
    </row>
    <row r="306" spans="1:11" x14ac:dyDescent="0.25">
      <c r="A306" s="16">
        <v>301</v>
      </c>
      <c r="B306" s="16" t="s">
        <v>95</v>
      </c>
      <c r="C306" s="16" t="s">
        <v>24</v>
      </c>
      <c r="D306" s="17">
        <v>747.27</v>
      </c>
      <c r="E306" s="18">
        <v>7.13</v>
      </c>
      <c r="F306" s="17">
        <v>29.454000000000001</v>
      </c>
      <c r="G306" s="18">
        <f t="shared" si="52"/>
        <v>20.791578600000001</v>
      </c>
      <c r="H306" s="17">
        <v>9.5409999999999986</v>
      </c>
      <c r="I306" s="18">
        <f t="shared" si="48"/>
        <v>0.48277459999999994</v>
      </c>
      <c r="J306" s="19">
        <f t="shared" si="49"/>
        <v>2.0115960362639677E-2</v>
      </c>
      <c r="K306" s="1"/>
    </row>
    <row r="307" spans="1:11" x14ac:dyDescent="0.25">
      <c r="A307" s="16">
        <v>302</v>
      </c>
      <c r="B307" s="16" t="s">
        <v>95</v>
      </c>
      <c r="C307" s="16" t="s">
        <v>48</v>
      </c>
      <c r="D307" s="17">
        <v>3500.27</v>
      </c>
      <c r="E307" s="18">
        <v>58.272004000000003</v>
      </c>
      <c r="F307" s="17">
        <v>30.321000000000002</v>
      </c>
      <c r="G307" s="18">
        <f>F307*0.7142</f>
        <v>21.655258199999999</v>
      </c>
      <c r="H307" s="17">
        <v>16.648</v>
      </c>
      <c r="I307" s="18">
        <f t="shared" si="48"/>
        <v>0.84238879999999994</v>
      </c>
      <c r="J307" s="19">
        <f t="shared" si="49"/>
        <v>3.5100147585916085E-2</v>
      </c>
      <c r="K307" s="1"/>
    </row>
    <row r="308" spans="1:11" x14ac:dyDescent="0.25">
      <c r="A308" s="16">
        <v>303</v>
      </c>
      <c r="B308" s="16" t="s">
        <v>95</v>
      </c>
      <c r="C308" s="16" t="s">
        <v>25</v>
      </c>
      <c r="D308" s="17">
        <v>2195.67</v>
      </c>
      <c r="E308" s="18">
        <v>37.092993999999997</v>
      </c>
      <c r="F308" s="17">
        <v>29.454000000000001</v>
      </c>
      <c r="G308" s="18">
        <f>F308*0.7059</f>
        <v>20.791578600000001</v>
      </c>
      <c r="H308" s="17">
        <v>16.893999999999998</v>
      </c>
      <c r="I308" s="18">
        <f t="shared" si="48"/>
        <v>0.85483639999999983</v>
      </c>
      <c r="J308" s="19">
        <f t="shared" si="49"/>
        <v>3.5618806662449924E-2</v>
      </c>
      <c r="K308" s="1"/>
    </row>
    <row r="309" spans="1:11" x14ac:dyDescent="0.25">
      <c r="A309" s="16">
        <v>304</v>
      </c>
      <c r="B309" s="16" t="s">
        <v>95</v>
      </c>
      <c r="C309" s="16" t="s">
        <v>5</v>
      </c>
      <c r="D309" s="17">
        <v>3509.9</v>
      </c>
      <c r="E309" s="18">
        <v>56.874003000000002</v>
      </c>
      <c r="F309" s="17">
        <v>30.321000000000002</v>
      </c>
      <c r="G309" s="18">
        <f>F309*0.7142</f>
        <v>21.655258199999999</v>
      </c>
      <c r="H309" s="17">
        <v>16.204000000000001</v>
      </c>
      <c r="I309" s="18">
        <f t="shared" si="48"/>
        <v>0.81992239999999994</v>
      </c>
      <c r="J309" s="19">
        <f t="shared" si="49"/>
        <v>3.4164031203879404E-2</v>
      </c>
      <c r="K309" s="1"/>
    </row>
    <row r="310" spans="1:11" x14ac:dyDescent="0.25">
      <c r="A310" s="16">
        <v>305</v>
      </c>
      <c r="B310" s="16" t="s">
        <v>95</v>
      </c>
      <c r="C310" s="16" t="s">
        <v>26</v>
      </c>
      <c r="D310" s="17">
        <v>1352.5</v>
      </c>
      <c r="E310" s="18">
        <v>22.693999999999999</v>
      </c>
      <c r="F310" s="17">
        <v>29.454000000000001</v>
      </c>
      <c r="G310" s="18">
        <f t="shared" ref="G310:G311" si="53">F310*0.7059</f>
        <v>20.791578600000001</v>
      </c>
      <c r="H310" s="17">
        <v>16.779</v>
      </c>
      <c r="I310" s="18">
        <f t="shared" si="48"/>
        <v>0.84901739999999992</v>
      </c>
      <c r="J310" s="19">
        <f t="shared" si="49"/>
        <v>3.5376344086021506E-2</v>
      </c>
      <c r="K310" s="1"/>
    </row>
    <row r="311" spans="1:11" x14ac:dyDescent="0.25">
      <c r="A311" s="16">
        <v>306</v>
      </c>
      <c r="B311" s="16" t="s">
        <v>95</v>
      </c>
      <c r="C311" s="16" t="s">
        <v>6</v>
      </c>
      <c r="D311" s="17">
        <v>729.52</v>
      </c>
      <c r="E311" s="18">
        <v>11.446999999999999</v>
      </c>
      <c r="F311" s="17">
        <v>29.454000000000001</v>
      </c>
      <c r="G311" s="18">
        <f t="shared" si="53"/>
        <v>20.791578600000001</v>
      </c>
      <c r="H311" s="17">
        <v>15.691000000000001</v>
      </c>
      <c r="I311" s="18">
        <f t="shared" si="48"/>
        <v>0.79396459999999991</v>
      </c>
      <c r="J311" s="19">
        <f t="shared" si="49"/>
        <v>3.3082437275985664E-2</v>
      </c>
      <c r="K311" s="1"/>
    </row>
    <row r="312" spans="1:11" x14ac:dyDescent="0.25">
      <c r="A312" s="16">
        <v>307</v>
      </c>
      <c r="B312" s="16" t="s">
        <v>95</v>
      </c>
      <c r="C312" s="16" t="s">
        <v>7</v>
      </c>
      <c r="D312" s="17">
        <v>2045.94</v>
      </c>
      <c r="E312" s="18">
        <v>36.831003000000003</v>
      </c>
      <c r="F312" s="17">
        <v>30.321000000000002</v>
      </c>
      <c r="G312" s="18">
        <f>F312*0.7142</f>
        <v>21.655258199999999</v>
      </c>
      <c r="H312" s="17">
        <v>18.001999999999999</v>
      </c>
      <c r="I312" s="18">
        <f t="shared" si="48"/>
        <v>0.91090119999999986</v>
      </c>
      <c r="J312" s="19">
        <f t="shared" si="49"/>
        <v>3.7954880877082015E-2</v>
      </c>
      <c r="K312" s="1"/>
    </row>
    <row r="313" spans="1:11" x14ac:dyDescent="0.25">
      <c r="A313" s="16">
        <v>308</v>
      </c>
      <c r="B313" s="16" t="s">
        <v>95</v>
      </c>
      <c r="C313" s="16" t="s">
        <v>8</v>
      </c>
      <c r="D313" s="17">
        <v>1353.15</v>
      </c>
      <c r="E313" s="18">
        <v>24.592005</v>
      </c>
      <c r="F313" s="17">
        <v>29.454000000000001</v>
      </c>
      <c r="G313" s="18">
        <f t="shared" ref="G313:G314" si="54">F313*0.7059</f>
        <v>20.791578600000001</v>
      </c>
      <c r="H313" s="17">
        <v>18.173999999999999</v>
      </c>
      <c r="I313" s="18">
        <f t="shared" si="48"/>
        <v>0.91960439999999988</v>
      </c>
      <c r="J313" s="19">
        <f t="shared" si="49"/>
        <v>3.8317520556609738E-2</v>
      </c>
      <c r="K313" s="1"/>
    </row>
    <row r="314" spans="1:11" x14ac:dyDescent="0.25">
      <c r="A314" s="16">
        <v>309</v>
      </c>
      <c r="B314" s="16" t="s">
        <v>95</v>
      </c>
      <c r="C314" s="16" t="s">
        <v>9</v>
      </c>
      <c r="D314" s="17">
        <v>2148.71</v>
      </c>
      <c r="E314" s="18">
        <v>32.753991999999997</v>
      </c>
      <c r="F314" s="17">
        <v>29.454000000000001</v>
      </c>
      <c r="G314" s="18">
        <f t="shared" si="54"/>
        <v>20.791578600000001</v>
      </c>
      <c r="H314" s="17">
        <v>15.244</v>
      </c>
      <c r="I314" s="18">
        <f t="shared" si="48"/>
        <v>0.77134639999999988</v>
      </c>
      <c r="J314" s="19">
        <f t="shared" si="49"/>
        <v>3.2139995783259538E-2</v>
      </c>
      <c r="K314" s="1"/>
    </row>
    <row r="315" spans="1:11" x14ac:dyDescent="0.25">
      <c r="A315" s="16">
        <v>310</v>
      </c>
      <c r="B315" s="16" t="s">
        <v>95</v>
      </c>
      <c r="C315" s="16" t="s">
        <v>96</v>
      </c>
      <c r="D315" s="17">
        <v>4211.26</v>
      </c>
      <c r="E315" s="18">
        <v>56.399999000000001</v>
      </c>
      <c r="F315" s="17">
        <v>30.321000000000002</v>
      </c>
      <c r="G315" s="18">
        <f>F315*0.7142</f>
        <v>21.655258199999999</v>
      </c>
      <c r="H315" s="17">
        <v>13.393000000000001</v>
      </c>
      <c r="I315" s="18">
        <f t="shared" si="48"/>
        <v>0.6776858</v>
      </c>
      <c r="J315" s="19">
        <f t="shared" si="49"/>
        <v>2.8237402487876873E-2</v>
      </c>
      <c r="K315" s="1"/>
    </row>
    <row r="316" spans="1:11" x14ac:dyDescent="0.25">
      <c r="A316" s="16">
        <v>311</v>
      </c>
      <c r="B316" s="16" t="s">
        <v>95</v>
      </c>
      <c r="C316" s="16" t="s">
        <v>10</v>
      </c>
      <c r="D316" s="17">
        <v>718.73</v>
      </c>
      <c r="E316" s="18">
        <v>10.700002</v>
      </c>
      <c r="F316" s="17">
        <v>29.454000000000001</v>
      </c>
      <c r="G316" s="18">
        <f t="shared" ref="G316:G321" si="55">F316*0.7059</f>
        <v>20.791578600000001</v>
      </c>
      <c r="H316" s="17">
        <v>14.886999999999999</v>
      </c>
      <c r="I316" s="18">
        <f t="shared" si="48"/>
        <v>0.7532821999999999</v>
      </c>
      <c r="J316" s="19">
        <f t="shared" si="49"/>
        <v>3.1387307611216525E-2</v>
      </c>
      <c r="K316" s="1"/>
    </row>
    <row r="317" spans="1:11" x14ac:dyDescent="0.25">
      <c r="A317" s="16">
        <v>312</v>
      </c>
      <c r="B317" s="16" t="s">
        <v>95</v>
      </c>
      <c r="C317" s="16" t="s">
        <v>11</v>
      </c>
      <c r="D317" s="17">
        <v>1350.55</v>
      </c>
      <c r="E317" s="18">
        <v>21.643000000000001</v>
      </c>
      <c r="F317" s="17">
        <v>29.454000000000001</v>
      </c>
      <c r="G317" s="18">
        <f t="shared" si="55"/>
        <v>20.791578600000001</v>
      </c>
      <c r="H317" s="17">
        <v>16.025000000000002</v>
      </c>
      <c r="I317" s="18">
        <f t="shared" si="48"/>
        <v>0.81086500000000006</v>
      </c>
      <c r="J317" s="19">
        <f t="shared" si="49"/>
        <v>3.3786632932742991E-2</v>
      </c>
      <c r="K317" s="1"/>
    </row>
    <row r="318" spans="1:11" x14ac:dyDescent="0.25">
      <c r="A318" s="16">
        <v>313</v>
      </c>
      <c r="B318" s="16" t="s">
        <v>95</v>
      </c>
      <c r="C318" s="16" t="s">
        <v>52</v>
      </c>
      <c r="D318" s="17">
        <v>722.85</v>
      </c>
      <c r="E318" s="18">
        <v>12.319001</v>
      </c>
      <c r="F318" s="17">
        <v>29.454000000000001</v>
      </c>
      <c r="G318" s="18">
        <f t="shared" si="55"/>
        <v>20.791578600000001</v>
      </c>
      <c r="H318" s="17">
        <v>17.042000000000002</v>
      </c>
      <c r="I318" s="18">
        <f t="shared" si="48"/>
        <v>0.86232520000000012</v>
      </c>
      <c r="J318" s="19">
        <f t="shared" si="49"/>
        <v>3.5930845456462156E-2</v>
      </c>
      <c r="K318" s="1"/>
    </row>
    <row r="319" spans="1:11" x14ac:dyDescent="0.25">
      <c r="A319" s="16">
        <v>314</v>
      </c>
      <c r="B319" s="16" t="s">
        <v>95</v>
      </c>
      <c r="C319" s="16" t="s">
        <v>13</v>
      </c>
      <c r="D319" s="17">
        <v>1373.85</v>
      </c>
      <c r="E319" s="18">
        <v>22.535</v>
      </c>
      <c r="F319" s="17">
        <v>29.454000000000001</v>
      </c>
      <c r="G319" s="18">
        <f t="shared" si="55"/>
        <v>20.791578600000001</v>
      </c>
      <c r="H319" s="17">
        <v>16.402999999999999</v>
      </c>
      <c r="I319" s="18">
        <f t="shared" si="48"/>
        <v>0.82999179999999984</v>
      </c>
      <c r="J319" s="19">
        <f t="shared" si="49"/>
        <v>3.4583596879612058E-2</v>
      </c>
      <c r="K319" s="1"/>
    </row>
    <row r="320" spans="1:11" x14ac:dyDescent="0.25">
      <c r="A320" s="16">
        <v>315</v>
      </c>
      <c r="B320" s="16" t="s">
        <v>95</v>
      </c>
      <c r="C320" s="16" t="s">
        <v>15</v>
      </c>
      <c r="D320" s="17">
        <v>723.83</v>
      </c>
      <c r="E320" s="18">
        <v>11.561999999999999</v>
      </c>
      <c r="F320" s="17">
        <v>29.454000000000001</v>
      </c>
      <c r="G320" s="18">
        <f t="shared" si="55"/>
        <v>20.791578600000001</v>
      </c>
      <c r="H320" s="17">
        <v>15.973000000000001</v>
      </c>
      <c r="I320" s="18">
        <f t="shared" si="48"/>
        <v>0.8082338</v>
      </c>
      <c r="J320" s="19">
        <f t="shared" si="49"/>
        <v>3.3676997680792749E-2</v>
      </c>
      <c r="K320" s="1"/>
    </row>
    <row r="321" spans="1:11" x14ac:dyDescent="0.25">
      <c r="A321" s="16">
        <v>316</v>
      </c>
      <c r="B321" s="16" t="s">
        <v>95</v>
      </c>
      <c r="C321" s="16" t="s">
        <v>17</v>
      </c>
      <c r="D321" s="17">
        <v>2714.08</v>
      </c>
      <c r="E321" s="18">
        <v>46.646000000000001</v>
      </c>
      <c r="F321" s="17">
        <v>29.454000000000001</v>
      </c>
      <c r="G321" s="18">
        <f t="shared" si="55"/>
        <v>20.791578600000001</v>
      </c>
      <c r="H321" s="17">
        <v>17.187000000000001</v>
      </c>
      <c r="I321" s="18">
        <f t="shared" si="48"/>
        <v>0.86966219999999994</v>
      </c>
      <c r="J321" s="19">
        <f t="shared" si="49"/>
        <v>3.6236559139784949E-2</v>
      </c>
      <c r="K321" s="1"/>
    </row>
    <row r="322" spans="1:11" x14ac:dyDescent="0.25">
      <c r="A322" s="16">
        <v>317</v>
      </c>
      <c r="B322" s="16" t="s">
        <v>95</v>
      </c>
      <c r="C322" s="16" t="s">
        <v>18</v>
      </c>
      <c r="D322" s="17">
        <v>3512.41</v>
      </c>
      <c r="E322" s="18">
        <v>60.399011000000002</v>
      </c>
      <c r="F322" s="17">
        <v>30.321000000000002</v>
      </c>
      <c r="G322" s="18">
        <f>F322*0.7142</f>
        <v>21.655258199999999</v>
      </c>
      <c r="H322" s="17">
        <v>17.195999999999998</v>
      </c>
      <c r="I322" s="18">
        <f t="shared" si="48"/>
        <v>0.87011759999999982</v>
      </c>
      <c r="J322" s="19">
        <f t="shared" si="49"/>
        <v>3.625553447185325E-2</v>
      </c>
      <c r="K322" s="1"/>
    </row>
    <row r="324" spans="1:11" x14ac:dyDescent="0.25">
      <c r="F324" s="13" t="s">
        <v>109</v>
      </c>
      <c r="G324" s="14">
        <v>15.894</v>
      </c>
      <c r="H324" s="15" t="s">
        <v>110</v>
      </c>
    </row>
    <row r="325" spans="1:11" x14ac:dyDescent="0.25">
      <c r="F325" s="13"/>
      <c r="G325" s="14">
        <v>0.80400000000000005</v>
      </c>
      <c r="H325" s="15" t="s">
        <v>111</v>
      </c>
    </row>
  </sheetData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2020-04-06T11:00:38Z</cp:lastPrinted>
  <dcterms:created xsi:type="dcterms:W3CDTF">2020-04-03T09:49:59Z</dcterms:created>
  <dcterms:modified xsi:type="dcterms:W3CDTF">2020-04-09T08:35:47Z</dcterms:modified>
</cp:coreProperties>
</file>