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0\2020_05 atask\"/>
    </mc:Choice>
  </mc:AlternateContent>
  <bookViews>
    <workbookView xWindow="0" yWindow="0" windowWidth="15600" windowHeight="10785"/>
  </bookViews>
  <sheets>
    <sheet name="Table" sheetId="1" r:id="rId1"/>
  </sheets>
  <definedNames>
    <definedName name="_xlnm._FilterDatabase" localSheetId="0" hidden="1">Table!$A$6:$K$6</definedName>
  </definedNames>
  <calcPr calcId="152511"/>
</workbook>
</file>

<file path=xl/calcChain.xml><?xml version="1.0" encoding="utf-8"?>
<calcChain xmlns="http://schemas.openxmlformats.org/spreadsheetml/2006/main">
  <c r="G23" i="1" l="1"/>
  <c r="I74" i="1" l="1"/>
  <c r="I73" i="1"/>
  <c r="I7" i="1"/>
  <c r="J7" i="1"/>
  <c r="I8" i="1" l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J73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G323" i="1" l="1"/>
  <c r="G316" i="1"/>
  <c r="G313" i="1"/>
  <c r="G310" i="1"/>
  <c r="G308" i="1"/>
  <c r="G280" i="1"/>
  <c r="G271" i="1"/>
  <c r="G269" i="1"/>
  <c r="G264" i="1"/>
  <c r="G256" i="1"/>
  <c r="G255" i="1"/>
  <c r="G254" i="1"/>
  <c r="G253" i="1"/>
  <c r="G252" i="1"/>
  <c r="G251" i="1"/>
  <c r="G250" i="1"/>
  <c r="G249" i="1"/>
  <c r="G247" i="1"/>
  <c r="G239" i="1"/>
  <c r="G238" i="1"/>
  <c r="G237" i="1"/>
  <c r="G236" i="1"/>
  <c r="G234" i="1"/>
  <c r="G229" i="1"/>
  <c r="G227" i="1"/>
  <c r="G226" i="1"/>
  <c r="G225" i="1"/>
  <c r="G215" i="1"/>
  <c r="G210" i="1"/>
  <c r="G204" i="1"/>
  <c r="G202" i="1"/>
  <c r="G200" i="1"/>
  <c r="G199" i="1"/>
  <c r="G198" i="1"/>
  <c r="G195" i="1"/>
  <c r="G192" i="1"/>
  <c r="G181" i="1"/>
  <c r="G180" i="1"/>
  <c r="G179" i="1"/>
  <c r="G178" i="1"/>
  <c r="G166" i="1"/>
  <c r="G160" i="1"/>
  <c r="G159" i="1"/>
  <c r="G157" i="1"/>
  <c r="G153" i="1"/>
  <c r="G152" i="1"/>
  <c r="G151" i="1"/>
  <c r="G123" i="1"/>
  <c r="G120" i="1"/>
  <c r="G114" i="1"/>
  <c r="G113" i="1"/>
  <c r="G112" i="1"/>
  <c r="G111" i="1"/>
  <c r="G110" i="1"/>
  <c r="G103" i="1"/>
  <c r="G98" i="1"/>
  <c r="G97" i="1"/>
  <c r="G88" i="1"/>
  <c r="G87" i="1"/>
  <c r="G77" i="1"/>
  <c r="G68" i="1"/>
  <c r="G65" i="1"/>
  <c r="G58" i="1"/>
  <c r="G57" i="1"/>
  <c r="G39" i="1"/>
  <c r="G37" i="1"/>
  <c r="G36" i="1"/>
  <c r="G35" i="1"/>
  <c r="G34" i="1"/>
  <c r="G33" i="1"/>
  <c r="G32" i="1"/>
  <c r="G28" i="1"/>
  <c r="G27" i="1"/>
  <c r="G26" i="1"/>
  <c r="G19" i="1"/>
  <c r="G9" i="1"/>
  <c r="G322" i="1"/>
  <c r="G321" i="1"/>
  <c r="G320" i="1"/>
  <c r="G319" i="1"/>
  <c r="G318" i="1"/>
  <c r="G317" i="1"/>
  <c r="G315" i="1"/>
  <c r="G314" i="1"/>
  <c r="G312" i="1"/>
  <c r="G311" i="1"/>
  <c r="G309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79" i="1"/>
  <c r="G278" i="1"/>
  <c r="G277" i="1"/>
  <c r="G276" i="1"/>
  <c r="G275" i="1"/>
  <c r="G274" i="1"/>
  <c r="G273" i="1"/>
  <c r="G272" i="1"/>
  <c r="G270" i="1"/>
  <c r="G268" i="1"/>
  <c r="G267" i="1"/>
  <c r="G266" i="1"/>
  <c r="G265" i="1"/>
  <c r="G263" i="1"/>
  <c r="G262" i="1"/>
  <c r="G261" i="1"/>
  <c r="G260" i="1"/>
  <c r="G259" i="1"/>
  <c r="G258" i="1"/>
  <c r="G257" i="1"/>
  <c r="G248" i="1"/>
  <c r="G246" i="1"/>
  <c r="G245" i="1"/>
  <c r="G244" i="1"/>
  <c r="G243" i="1"/>
  <c r="G242" i="1"/>
  <c r="G241" i="1"/>
  <c r="G240" i="1"/>
  <c r="G235" i="1"/>
  <c r="G233" i="1"/>
  <c r="G232" i="1"/>
  <c r="G231" i="1"/>
  <c r="G230" i="1"/>
  <c r="G228" i="1"/>
  <c r="G224" i="1"/>
  <c r="G223" i="1"/>
  <c r="G222" i="1"/>
  <c r="G221" i="1"/>
  <c r="G220" i="1"/>
  <c r="G219" i="1"/>
  <c r="G218" i="1"/>
  <c r="G217" i="1"/>
  <c r="G216" i="1"/>
  <c r="G214" i="1"/>
  <c r="G213" i="1"/>
  <c r="G212" i="1"/>
  <c r="G211" i="1"/>
  <c r="G209" i="1"/>
  <c r="G208" i="1"/>
  <c r="G207" i="1"/>
  <c r="G206" i="1"/>
  <c r="G205" i="1"/>
  <c r="G203" i="1"/>
  <c r="G201" i="1"/>
  <c r="G197" i="1"/>
  <c r="G196" i="1"/>
  <c r="G194" i="1"/>
  <c r="G193" i="1"/>
  <c r="G191" i="1"/>
  <c r="G190" i="1"/>
  <c r="G189" i="1"/>
  <c r="G188" i="1"/>
  <c r="G187" i="1"/>
  <c r="G186" i="1"/>
  <c r="G185" i="1"/>
  <c r="G184" i="1"/>
  <c r="G183" i="1"/>
  <c r="G182" i="1"/>
  <c r="G177" i="1"/>
  <c r="G176" i="1"/>
  <c r="G175" i="1"/>
  <c r="G174" i="1"/>
  <c r="G173" i="1"/>
  <c r="G172" i="1"/>
  <c r="G171" i="1"/>
  <c r="G170" i="1"/>
  <c r="G169" i="1"/>
  <c r="G168" i="1"/>
  <c r="G167" i="1"/>
  <c r="G165" i="1"/>
  <c r="G164" i="1"/>
  <c r="G163" i="1"/>
  <c r="G162" i="1"/>
  <c r="G161" i="1"/>
  <c r="G158" i="1"/>
  <c r="G156" i="1"/>
  <c r="G155" i="1"/>
  <c r="G154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2" i="1"/>
  <c r="G121" i="1"/>
  <c r="G119" i="1"/>
  <c r="G118" i="1"/>
  <c r="G117" i="1"/>
  <c r="G116" i="1"/>
  <c r="G115" i="1"/>
  <c r="G109" i="1"/>
  <c r="G108" i="1"/>
  <c r="G107" i="1"/>
  <c r="G106" i="1"/>
  <c r="G105" i="1"/>
  <c r="G104" i="1"/>
  <c r="G102" i="1"/>
  <c r="G101" i="1"/>
  <c r="G100" i="1"/>
  <c r="G99" i="1"/>
  <c r="G96" i="1"/>
  <c r="G95" i="1"/>
  <c r="G94" i="1"/>
  <c r="G93" i="1"/>
  <c r="G92" i="1"/>
  <c r="G91" i="1"/>
  <c r="G90" i="1"/>
  <c r="G89" i="1"/>
  <c r="G86" i="1"/>
  <c r="G85" i="1"/>
  <c r="G84" i="1"/>
  <c r="G83" i="1"/>
  <c r="G82" i="1"/>
  <c r="G81" i="1"/>
  <c r="G80" i="1"/>
  <c r="G79" i="1"/>
  <c r="G78" i="1"/>
  <c r="G76" i="1"/>
  <c r="G75" i="1"/>
  <c r="G74" i="1"/>
  <c r="G73" i="1"/>
  <c r="G72" i="1"/>
  <c r="G71" i="1"/>
  <c r="G70" i="1"/>
  <c r="G69" i="1"/>
  <c r="G67" i="1"/>
  <c r="G66" i="1"/>
  <c r="G64" i="1"/>
  <c r="G63" i="1"/>
  <c r="G62" i="1"/>
  <c r="G61" i="1"/>
  <c r="G60" i="1"/>
  <c r="G59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8" i="1"/>
  <c r="G31" i="1"/>
  <c r="G30" i="1"/>
  <c r="G29" i="1"/>
  <c r="G25" i="1"/>
  <c r="G24" i="1"/>
  <c r="G22" i="1"/>
  <c r="G21" i="1"/>
  <c r="G20" i="1"/>
  <c r="G18" i="1"/>
  <c r="G17" i="1"/>
  <c r="G16" i="1"/>
  <c r="G15" i="1"/>
  <c r="G14" i="1"/>
  <c r="G13" i="1"/>
  <c r="G12" i="1"/>
  <c r="G11" i="1"/>
  <c r="G10" i="1"/>
  <c r="G8" i="1"/>
  <c r="G7" i="1"/>
</calcChain>
</file>

<file path=xl/sharedStrings.xml><?xml version="1.0" encoding="utf-8"?>
<sst xmlns="http://schemas.openxmlformats.org/spreadsheetml/2006/main" count="652" uniqueCount="113">
  <si>
    <t>Gatvė</t>
  </si>
  <si>
    <t>Namas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</si>
  <si>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</si>
  <si>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</si>
  <si>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</si>
  <si>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</si>
  <si>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</si>
  <si>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</si>
  <si>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</si>
  <si>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</si>
  <si>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</si>
  <si>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</si>
  <si>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</si>
  <si>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</si>
  <si>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</si>
  <si>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</si>
  <si>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</si>
  <si>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</si>
  <si>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</si>
  <si>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27A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</si>
  <si>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</si>
  <si>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</si>
  <si>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</si>
  <si>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</si>
  <si>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</si>
  <si>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</si>
  <si>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</si>
  <si>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</si>
  <si>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</si>
  <si>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</si>
  <si>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</si>
  <si>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</si>
  <si>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</si>
  <si>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</si>
  <si>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</si>
  <si>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</si>
  <si>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</si>
  <si>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</si>
  <si>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</si>
  <si>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</si>
  <si>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</si>
  <si>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</si>
  <si>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</si>
  <si>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</si>
  <si>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</si>
  <si>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</si>
  <si>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</si>
  <si>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</si>
  <si>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</si>
  <si>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</si>
  <si>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</si>
  <si>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</si>
  <si>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</si>
  <si>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</si>
  <si>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</si>
  <si>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</si>
  <si>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</si>
  <si>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</si>
  <si>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</si>
  <si>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</si>
  <si>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</si>
  <si>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</si>
  <si>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</si>
  <si>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</si>
  <si>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</si>
  <si>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</si>
  <si>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</si>
  <si>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</si>
  <si>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</si>
  <si>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</si>
  <si>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</si>
  <si>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</si>
  <si>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</si>
  <si>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</si>
  <si>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</si>
  <si>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</si>
  <si>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</si>
  <si>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</si>
  <si>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</si>
  <si>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</si>
  <si>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</si>
  <si>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</si>
  <si>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</si>
  <si>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</si>
  <si>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</si>
  <si>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</si>
  <si>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</si>
  <si>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</si>
  <si>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</si>
  <si>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</si>
  <si>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</si>
  <si>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</si>
  <si>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</si>
  <si>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</si>
  <si>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</si>
  <si>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</si>
  <si>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</si>
  <si>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>Eil. Nr.</t>
  </si>
  <si>
    <t xml:space="preserve">Plotas šilumos paskirstymui, m² </t>
  </si>
  <si>
    <t xml:space="preserve"> MWh</t>
  </si>
  <si>
    <t>Maksimali 
norma, 
kWh/m²</t>
  </si>
  <si>
    <t>Vidutinė
norma,
 kWh/m²</t>
  </si>
  <si>
    <t>Faktinis suvartojimas, 
kWh/m²</t>
  </si>
  <si>
    <t>Šildymo kaina, EUR/m² 
(be PVM)</t>
  </si>
  <si>
    <t xml:space="preserve">Šilumos kiekis šildymui,
 kWh/m²/
dienolaipsniai
</t>
  </si>
  <si>
    <t xml:space="preserve">dienolaipsniai:   </t>
  </si>
  <si>
    <t>vidutinė lauko oro temperatūra:       +10,0° C</t>
  </si>
  <si>
    <t>šildymas nuo 2020-05-01 iki 2020-05-04 (3d.)</t>
  </si>
  <si>
    <t>Šilumos suvartojimas šildymui 2020 m. gegužės mėnesį</t>
  </si>
  <si>
    <t>vidurkis:</t>
  </si>
  <si>
    <t>kWh/m²</t>
  </si>
  <si>
    <t>EUR/m² be PVM</t>
  </si>
  <si>
    <t xml:space="preserve">                                                                    Kaina: 4,27 euro centai /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</si>
</sst>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name val="Calibri"/>
    </font>
    <font>
      <sz val="11"/>
      <name val="Calibri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theme="7" tint="-0.49998474074526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theme="4" tint="-0.249977111117893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NumberFormat="1" applyFont="1"/>
    <xf numFmtId="0" fontId="9" fillId="0" borderId="0" xfId="0" applyNumberFormat="1" applyFont="1"/>
    <xf numFmtId="0" fontId="0" fillId="0" borderId="0" xfId="0" applyNumberFormat="1" applyFont="1" applyFill="1"/>
    <xf numFmtId="0" fontId="6" fillId="2" borderId="0" xfId="0" applyFont="1" applyFill="1"/>
    <xf numFmtId="164" fontId="6" fillId="2" borderId="0" xfId="0" applyNumberFormat="1" applyFont="1" applyFill="1"/>
    <xf numFmtId="0" fontId="2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NumberFormat="1" applyFont="1" applyAlignment="1">
      <alignment horizontal="left"/>
    </xf>
    <xf numFmtId="0" fontId="1" fillId="0" borderId="0" xfId="0" applyNumberFormat="1" applyFont="1" applyFill="1"/>
    <xf numFmtId="0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0" fillId="0" borderId="0" xfId="0" applyNumberFormat="1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6"/>
  <sheetViews>
    <sheetView tabSelected="1" workbookViewId="0">
      <pane ySplit="6" topLeftCell="A7" activePane="bottomLeft" state="frozen"/>
      <selection pane="bottomLeft" activeCell="B7" sqref="B7"/>
    </sheetView>
  </sheetViews>
  <sheetFormatPr defaultRowHeight="15" x14ac:dyDescent="0.25"/>
  <cols>
    <col min="1" max="1" width="5.42578125" customWidth="1"/>
    <col min="2" max="2" width="19" customWidth="1"/>
    <col min="3" max="3" width="8" customWidth="1"/>
    <col min="4" max="4" width="14.7109375" customWidth="1"/>
    <col min="5" max="5" width="15.28515625" customWidth="1"/>
    <col min="6" max="6" width="11.85546875" style="10" customWidth="1"/>
    <col min="7" max="7" width="12.5703125" style="10" customWidth="1"/>
    <col min="8" max="8" width="13.42578125" style="10" customWidth="1"/>
    <col min="9" max="9" width="12.85546875" customWidth="1"/>
    <col min="10" max="10" width="16" customWidth="1"/>
  </cols>
  <sheetData>
    <row r="1" spans="1:10" ht="15.75" x14ac:dyDescent="0.25">
      <c r="B1" s="3"/>
      <c r="C1" s="3" t="s">
        <v>108</v>
      </c>
      <c r="D1" s="3"/>
      <c r="E1" s="4"/>
    </row>
    <row r="2" spans="1:10" x14ac:dyDescent="0.25">
      <c r="B2" s="5" t="s">
        <v>106</v>
      </c>
      <c r="C2" s="6"/>
      <c r="D2" s="6"/>
      <c r="E2" s="7" t="s">
        <v>105</v>
      </c>
      <c r="F2" s="23">
        <v>24</v>
      </c>
    </row>
    <row r="3" spans="1:10" x14ac:dyDescent="0.25">
      <c r="A3" s="16" t="s">
        <v>112</v>
      </c>
      <c r="B3" s="17"/>
      <c r="D3" s="8"/>
      <c r="E3" s="9"/>
    </row>
    <row r="4" spans="1:10" x14ac:dyDescent="0.25">
      <c r="B4" s="11" t="s">
        <v>107</v>
      </c>
    </row>
    <row r="6" spans="1:10" ht="58.5" customHeight="1" x14ac:dyDescent="0.25">
      <c r="A6" s="1" t="s">
        <v>97</v>
      </c>
      <c r="B6" s="1" t="s">
        <v>0</v>
      </c>
      <c r="C6" s="1" t="s">
        <v>1</v>
      </c>
      <c r="D6" s="1" t="s">
        <v>98</v>
      </c>
      <c r="E6" s="1" t="s">
        <v>99</v>
      </c>
      <c r="F6" s="2" t="s">
        <v>100</v>
      </c>
      <c r="G6" s="2" t="s">
        <v>101</v>
      </c>
      <c r="H6" s="2" t="s">
        <v>102</v>
      </c>
      <c r="I6" s="1" t="s">
        <v>103</v>
      </c>
      <c r="J6" s="1" t="s">
        <v>104</v>
      </c>
    </row>
    <row r="7" spans="1:10" x14ac:dyDescent="0.25">
      <c r="A7" s="19">
        <v>1</v>
      </c>
      <c r="B7" s="19" t="s">
        <v>2</v>
      </c>
      <c r="C7" s="19" t="s">
        <v>3</v>
      </c>
      <c r="D7" s="19">
        <v>1956.3</v>
      </c>
      <c r="E7" s="20">
        <v>1.77</v>
      </c>
      <c r="F7" s="21">
        <v>1.49</v>
      </c>
      <c r="G7" s="22">
        <f>F7*0.7089</f>
        <v>1.0562609999999999</v>
      </c>
      <c r="H7" s="21">
        <v>0.90500000000000003</v>
      </c>
      <c r="I7" s="20">
        <f>H7*4.27*0.01</f>
        <v>3.8643499999999997E-2</v>
      </c>
      <c r="J7" s="20">
        <f>H7/24</f>
        <v>3.7708333333333337E-2</v>
      </c>
    </row>
    <row r="8" spans="1:10" x14ac:dyDescent="0.25">
      <c r="A8" s="19">
        <v>2</v>
      </c>
      <c r="B8" s="19" t="s">
        <v>2</v>
      </c>
      <c r="C8" s="19" t="s">
        <v>4</v>
      </c>
      <c r="D8" s="19">
        <v>1953.3</v>
      </c>
      <c r="E8" s="20">
        <v>1.7350000000000001</v>
      </c>
      <c r="F8" s="21">
        <v>1.49</v>
      </c>
      <c r="G8" s="22">
        <f>F8*0.7089</f>
        <v>1.0562609999999999</v>
      </c>
      <c r="H8" s="21">
        <v>0.81399999999999995</v>
      </c>
      <c r="I8" s="20">
        <f t="shared" ref="I8:I71" si="0">H8*4.27*0.01</f>
        <v>3.4757799999999998E-2</v>
      </c>
      <c r="J8" s="20">
        <f t="shared" ref="J8:J71" si="1">H8/24</f>
        <v>3.3916666666666664E-2</v>
      </c>
    </row>
    <row r="9" spans="1:10" x14ac:dyDescent="0.25">
      <c r="A9" s="19">
        <v>3</v>
      </c>
      <c r="B9" s="19" t="s">
        <v>2</v>
      </c>
      <c r="C9" s="19" t="s">
        <v>5</v>
      </c>
      <c r="D9" s="19">
        <v>5184.6899999999996</v>
      </c>
      <c r="E9" s="20">
        <v>3.118706</v>
      </c>
      <c r="F9" s="21">
        <v>1.534</v>
      </c>
      <c r="G9" s="22">
        <f>F9*0.7142</f>
        <v>1.0955827999999999</v>
      </c>
      <c r="H9" s="21">
        <v>0.60199999999999998</v>
      </c>
      <c r="I9" s="20">
        <f t="shared" si="0"/>
        <v>2.57054E-2</v>
      </c>
      <c r="J9" s="20">
        <f t="shared" si="1"/>
        <v>2.5083333333333332E-2</v>
      </c>
    </row>
    <row r="10" spans="1:10" x14ac:dyDescent="0.25">
      <c r="A10" s="19">
        <v>4</v>
      </c>
      <c r="B10" s="19" t="s">
        <v>2</v>
      </c>
      <c r="C10" s="19" t="s">
        <v>6</v>
      </c>
      <c r="D10" s="19">
        <v>1975.8</v>
      </c>
      <c r="E10" s="20">
        <v>2.032</v>
      </c>
      <c r="F10" s="21">
        <v>1.49</v>
      </c>
      <c r="G10" s="22">
        <f t="shared" ref="G10:G18" si="2">F10*0.7089</f>
        <v>1.0562609999999999</v>
      </c>
      <c r="H10" s="21">
        <v>1.028</v>
      </c>
      <c r="I10" s="20">
        <f t="shared" si="0"/>
        <v>4.3895599999999993E-2</v>
      </c>
      <c r="J10" s="20">
        <f t="shared" si="1"/>
        <v>4.2833333333333334E-2</v>
      </c>
    </row>
    <row r="11" spans="1:10" x14ac:dyDescent="0.25">
      <c r="A11" s="19">
        <v>5</v>
      </c>
      <c r="B11" s="19" t="s">
        <v>2</v>
      </c>
      <c r="C11" s="19" t="s">
        <v>7</v>
      </c>
      <c r="D11" s="19">
        <v>1955.85</v>
      </c>
      <c r="E11" s="20">
        <v>1.0029999999999999</v>
      </c>
      <c r="F11" s="21">
        <v>1.49</v>
      </c>
      <c r="G11" s="22">
        <f t="shared" si="2"/>
        <v>1.0562609999999999</v>
      </c>
      <c r="H11" s="21">
        <v>0.51300000000000001</v>
      </c>
      <c r="I11" s="20">
        <f t="shared" si="0"/>
        <v>2.1905099999999997E-2</v>
      </c>
      <c r="J11" s="20">
        <f t="shared" si="1"/>
        <v>2.1375000000000002E-2</v>
      </c>
    </row>
    <row r="12" spans="1:10" x14ac:dyDescent="0.25">
      <c r="A12" s="19">
        <v>6</v>
      </c>
      <c r="B12" s="19" t="s">
        <v>2</v>
      </c>
      <c r="C12" s="19" t="s">
        <v>8</v>
      </c>
      <c r="D12" s="19">
        <v>1974.54</v>
      </c>
      <c r="E12" s="20">
        <v>0.32400699999999999</v>
      </c>
      <c r="F12" s="21">
        <v>1.49</v>
      </c>
      <c r="G12" s="22">
        <f t="shared" si="2"/>
        <v>1.0562609999999999</v>
      </c>
      <c r="H12" s="21">
        <v>0.16400000000000001</v>
      </c>
      <c r="I12" s="20">
        <f t="shared" si="0"/>
        <v>7.0028E-3</v>
      </c>
      <c r="J12" s="20">
        <f t="shared" si="1"/>
        <v>6.8333333333333336E-3</v>
      </c>
    </row>
    <row r="13" spans="1:10" x14ac:dyDescent="0.25">
      <c r="A13" s="19">
        <v>7</v>
      </c>
      <c r="B13" s="19" t="s">
        <v>2</v>
      </c>
      <c r="C13" s="19" t="s">
        <v>9</v>
      </c>
      <c r="D13" s="19">
        <v>1073.24</v>
      </c>
      <c r="E13" s="20">
        <v>0.23200299999999999</v>
      </c>
      <c r="F13" s="21">
        <v>1.49</v>
      </c>
      <c r="G13" s="22">
        <f t="shared" si="2"/>
        <v>1.0562609999999999</v>
      </c>
      <c r="H13" s="21">
        <v>0.216</v>
      </c>
      <c r="I13" s="20">
        <f t="shared" si="0"/>
        <v>9.2231999999999991E-3</v>
      </c>
      <c r="J13" s="20">
        <f t="shared" si="1"/>
        <v>8.9999999999999993E-3</v>
      </c>
    </row>
    <row r="14" spans="1:10" x14ac:dyDescent="0.25">
      <c r="A14" s="19">
        <v>8</v>
      </c>
      <c r="B14" s="19" t="s">
        <v>2</v>
      </c>
      <c r="C14" s="19" t="s">
        <v>10</v>
      </c>
      <c r="D14" s="19">
        <v>1980.03</v>
      </c>
      <c r="E14" s="20">
        <v>1.1180019999999999</v>
      </c>
      <c r="F14" s="21">
        <v>1.49</v>
      </c>
      <c r="G14" s="22">
        <f t="shared" si="2"/>
        <v>1.0562609999999999</v>
      </c>
      <c r="H14" s="21">
        <v>0.56499999999999995</v>
      </c>
      <c r="I14" s="20">
        <f t="shared" si="0"/>
        <v>2.4125499999999994E-2</v>
      </c>
      <c r="J14" s="20">
        <f t="shared" si="1"/>
        <v>2.3541666666666666E-2</v>
      </c>
    </row>
    <row r="15" spans="1:10" x14ac:dyDescent="0.25">
      <c r="A15" s="19">
        <v>9</v>
      </c>
      <c r="B15" s="19" t="s">
        <v>2</v>
      </c>
      <c r="C15" s="19" t="s">
        <v>11</v>
      </c>
      <c r="D15" s="19">
        <v>2723.04</v>
      </c>
      <c r="E15" s="20">
        <v>2.5489999999999999</v>
      </c>
      <c r="F15" s="21">
        <v>1.49</v>
      </c>
      <c r="G15" s="22">
        <f t="shared" si="2"/>
        <v>1.0562609999999999</v>
      </c>
      <c r="H15" s="21">
        <v>0.93599999999999994</v>
      </c>
      <c r="I15" s="20">
        <f t="shared" si="0"/>
        <v>3.9967199999999994E-2</v>
      </c>
      <c r="J15" s="20">
        <f t="shared" si="1"/>
        <v>3.9E-2</v>
      </c>
    </row>
    <row r="16" spans="1:10" x14ac:dyDescent="0.25">
      <c r="A16" s="19">
        <v>10</v>
      </c>
      <c r="B16" s="19" t="s">
        <v>2</v>
      </c>
      <c r="C16" s="19" t="s">
        <v>12</v>
      </c>
      <c r="D16" s="19">
        <v>1072.45</v>
      </c>
      <c r="E16" s="20">
        <v>0.25300299999999998</v>
      </c>
      <c r="F16" s="21">
        <v>1.49</v>
      </c>
      <c r="G16" s="22">
        <f t="shared" si="2"/>
        <v>1.0562609999999999</v>
      </c>
      <c r="H16" s="21">
        <v>0.23599999999999999</v>
      </c>
      <c r="I16" s="20">
        <f t="shared" si="0"/>
        <v>1.00772E-2</v>
      </c>
      <c r="J16" s="20">
        <f t="shared" si="1"/>
        <v>9.8333333333333328E-3</v>
      </c>
    </row>
    <row r="17" spans="1:10" x14ac:dyDescent="0.25">
      <c r="A17" s="19">
        <v>11</v>
      </c>
      <c r="B17" s="19" t="s">
        <v>2</v>
      </c>
      <c r="C17" s="19" t="s">
        <v>13</v>
      </c>
      <c r="D17" s="19">
        <v>3231.82</v>
      </c>
      <c r="E17" s="20">
        <v>2.782</v>
      </c>
      <c r="F17" s="21">
        <v>1.49</v>
      </c>
      <c r="G17" s="22">
        <f t="shared" si="2"/>
        <v>1.0562609999999999</v>
      </c>
      <c r="H17" s="21">
        <v>0.86099999999999999</v>
      </c>
      <c r="I17" s="20">
        <f t="shared" si="0"/>
        <v>3.6764699999999997E-2</v>
      </c>
      <c r="J17" s="20">
        <f t="shared" si="1"/>
        <v>3.5874999999999997E-2</v>
      </c>
    </row>
    <row r="18" spans="1:10" x14ac:dyDescent="0.25">
      <c r="A18" s="19">
        <v>12</v>
      </c>
      <c r="B18" s="19" t="s">
        <v>2</v>
      </c>
      <c r="C18" s="19" t="s">
        <v>14</v>
      </c>
      <c r="D18" s="19">
        <v>1065.53</v>
      </c>
      <c r="E18" s="20">
        <v>0.49299999999999999</v>
      </c>
      <c r="F18" s="21">
        <v>1.49</v>
      </c>
      <c r="G18" s="22">
        <f t="shared" si="2"/>
        <v>1.0562609999999999</v>
      </c>
      <c r="H18" s="21">
        <v>0.46299999999999997</v>
      </c>
      <c r="I18" s="20">
        <f t="shared" si="0"/>
        <v>1.9770099999999999E-2</v>
      </c>
      <c r="J18" s="20">
        <f t="shared" si="1"/>
        <v>1.9291666666666665E-2</v>
      </c>
    </row>
    <row r="19" spans="1:10" x14ac:dyDescent="0.25">
      <c r="A19" s="19">
        <v>13</v>
      </c>
      <c r="B19" s="19" t="s">
        <v>2</v>
      </c>
      <c r="C19" s="19" t="s">
        <v>15</v>
      </c>
      <c r="D19" s="19">
        <v>5211.1099999999997</v>
      </c>
      <c r="E19" s="20">
        <v>2.2460119999999999</v>
      </c>
      <c r="F19" s="21">
        <v>1.534</v>
      </c>
      <c r="G19" s="22">
        <f>F19*0.7142</f>
        <v>1.0955827999999999</v>
      </c>
      <c r="H19" s="21">
        <v>0.43099999999999999</v>
      </c>
      <c r="I19" s="20">
        <f t="shared" si="0"/>
        <v>1.8403699999999999E-2</v>
      </c>
      <c r="J19" s="20">
        <f t="shared" si="1"/>
        <v>1.7958333333333333E-2</v>
      </c>
    </row>
    <row r="20" spans="1:10" x14ac:dyDescent="0.25">
      <c r="A20" s="19">
        <v>14</v>
      </c>
      <c r="B20" s="19" t="s">
        <v>2</v>
      </c>
      <c r="C20" s="19" t="s">
        <v>16</v>
      </c>
      <c r="D20" s="19">
        <v>1072.6199999999999</v>
      </c>
      <c r="E20" s="20">
        <v>0.46299800000000002</v>
      </c>
      <c r="F20" s="21">
        <v>1.49</v>
      </c>
      <c r="G20" s="22">
        <f t="shared" ref="G20:G22" si="3">F20*0.7089</f>
        <v>1.0562609999999999</v>
      </c>
      <c r="H20" s="21">
        <v>0.432</v>
      </c>
      <c r="I20" s="20">
        <f t="shared" si="0"/>
        <v>1.8446399999999998E-2</v>
      </c>
      <c r="J20" s="20">
        <f t="shared" si="1"/>
        <v>1.7999999999999999E-2</v>
      </c>
    </row>
    <row r="21" spans="1:10" x14ac:dyDescent="0.25">
      <c r="A21" s="19">
        <v>15</v>
      </c>
      <c r="B21" s="19" t="s">
        <v>2</v>
      </c>
      <c r="C21" s="19" t="s">
        <v>17</v>
      </c>
      <c r="D21" s="19">
        <v>1974.08</v>
      </c>
      <c r="E21" s="20">
        <v>1.252003</v>
      </c>
      <c r="F21" s="21">
        <v>1.49</v>
      </c>
      <c r="G21" s="22">
        <f t="shared" si="3"/>
        <v>1.0562609999999999</v>
      </c>
      <c r="H21" s="21">
        <v>0.63400000000000001</v>
      </c>
      <c r="I21" s="20">
        <f t="shared" si="0"/>
        <v>2.7071799999999997E-2</v>
      </c>
      <c r="J21" s="20">
        <f t="shared" si="1"/>
        <v>2.6416666666666668E-2</v>
      </c>
    </row>
    <row r="22" spans="1:10" x14ac:dyDescent="0.25">
      <c r="A22" s="19">
        <v>16</v>
      </c>
      <c r="B22" s="19" t="s">
        <v>2</v>
      </c>
      <c r="C22" s="19" t="s">
        <v>18</v>
      </c>
      <c r="D22" s="19">
        <v>1974.78</v>
      </c>
      <c r="E22" s="20">
        <v>1.5570040000000001</v>
      </c>
      <c r="F22" s="21">
        <v>1.49</v>
      </c>
      <c r="G22" s="22">
        <f t="shared" si="3"/>
        <v>1.0562609999999999</v>
      </c>
      <c r="H22" s="21">
        <v>0.78799999999999992</v>
      </c>
      <c r="I22" s="20">
        <f t="shared" si="0"/>
        <v>3.3647599999999993E-2</v>
      </c>
      <c r="J22" s="20">
        <f t="shared" si="1"/>
        <v>3.2833333333333332E-2</v>
      </c>
    </row>
    <row r="23" spans="1:10" x14ac:dyDescent="0.25">
      <c r="A23" s="19">
        <v>17</v>
      </c>
      <c r="B23" s="19" t="s">
        <v>2</v>
      </c>
      <c r="C23" s="19" t="s">
        <v>19</v>
      </c>
      <c r="D23" s="19">
        <v>77.62</v>
      </c>
      <c r="E23" s="20">
        <v>0.76100000000000001</v>
      </c>
      <c r="F23" s="21">
        <v>1.6659999999999999</v>
      </c>
      <c r="G23" s="22">
        <f>F23*0.692</f>
        <v>1.1528719999999999</v>
      </c>
      <c r="H23" s="21">
        <v>9.8040000000000003</v>
      </c>
      <c r="I23" s="20">
        <f t="shared" si="0"/>
        <v>0.41863079999999997</v>
      </c>
      <c r="J23" s="20">
        <f t="shared" si="1"/>
        <v>0.40850000000000003</v>
      </c>
    </row>
    <row r="24" spans="1:10" x14ac:dyDescent="0.25">
      <c r="A24" s="19">
        <v>18</v>
      </c>
      <c r="B24" s="19" t="s">
        <v>2</v>
      </c>
      <c r="C24" s="19" t="s">
        <v>20</v>
      </c>
      <c r="D24" s="19">
        <v>1974.7</v>
      </c>
      <c r="E24" s="20">
        <v>0.225997</v>
      </c>
      <c r="F24" s="21">
        <v>1.49</v>
      </c>
      <c r="G24" s="22">
        <f t="shared" ref="G24:G25" si="4">F24*0.7089</f>
        <v>1.0562609999999999</v>
      </c>
      <c r="H24" s="21">
        <v>0.114</v>
      </c>
      <c r="I24" s="20">
        <f t="shared" si="0"/>
        <v>4.8678000000000003E-3</v>
      </c>
      <c r="J24" s="20">
        <f t="shared" si="1"/>
        <v>4.7499999999999999E-3</v>
      </c>
    </row>
    <row r="25" spans="1:10" x14ac:dyDescent="0.25">
      <c r="A25" s="19">
        <v>19</v>
      </c>
      <c r="B25" s="19" t="s">
        <v>2</v>
      </c>
      <c r="C25" s="19" t="s">
        <v>21</v>
      </c>
      <c r="D25" s="19">
        <v>1958.14</v>
      </c>
      <c r="E25" s="20">
        <v>1.2759990000000001</v>
      </c>
      <c r="F25" s="21">
        <v>1.49</v>
      </c>
      <c r="G25" s="22">
        <f t="shared" si="4"/>
        <v>1.0562609999999999</v>
      </c>
      <c r="H25" s="21">
        <v>0.65200000000000002</v>
      </c>
      <c r="I25" s="20">
        <f t="shared" si="0"/>
        <v>2.7840399999999998E-2</v>
      </c>
      <c r="J25" s="20">
        <f t="shared" si="1"/>
        <v>2.7166666666666669E-2</v>
      </c>
    </row>
    <row r="26" spans="1:10" x14ac:dyDescent="0.25">
      <c r="A26" s="19">
        <v>20</v>
      </c>
      <c r="B26" s="19" t="s">
        <v>22</v>
      </c>
      <c r="C26" s="19" t="s">
        <v>23</v>
      </c>
      <c r="D26" s="19">
        <v>1542.33</v>
      </c>
      <c r="E26" s="20">
        <v>1.2509999999999999</v>
      </c>
      <c r="F26" s="21">
        <v>1.534</v>
      </c>
      <c r="G26" s="22">
        <f t="shared" ref="G26:G28" si="5">F26*0.7142</f>
        <v>1.0955827999999999</v>
      </c>
      <c r="H26" s="21">
        <v>0.81099999999999994</v>
      </c>
      <c r="I26" s="20">
        <f t="shared" si="0"/>
        <v>3.4629699999999992E-2</v>
      </c>
      <c r="J26" s="20">
        <f t="shared" si="1"/>
        <v>3.3791666666666664E-2</v>
      </c>
    </row>
    <row r="27" spans="1:10" x14ac:dyDescent="0.25">
      <c r="A27" s="19">
        <v>21</v>
      </c>
      <c r="B27" s="19" t="s">
        <v>22</v>
      </c>
      <c r="C27" s="19" t="s">
        <v>23</v>
      </c>
      <c r="D27" s="19">
        <v>2095.52</v>
      </c>
      <c r="E27" s="20">
        <v>1.474993</v>
      </c>
      <c r="F27" s="21">
        <v>1.534</v>
      </c>
      <c r="G27" s="22">
        <f t="shared" si="5"/>
        <v>1.0955827999999999</v>
      </c>
      <c r="H27" s="21">
        <v>0.70399999999999996</v>
      </c>
      <c r="I27" s="20">
        <f t="shared" si="0"/>
        <v>3.0060799999999995E-2</v>
      </c>
      <c r="J27" s="20">
        <f t="shared" si="1"/>
        <v>2.9333333333333333E-2</v>
      </c>
    </row>
    <row r="28" spans="1:10" x14ac:dyDescent="0.25">
      <c r="A28" s="19">
        <v>22</v>
      </c>
      <c r="B28" s="19" t="s">
        <v>22</v>
      </c>
      <c r="C28" s="19" t="s">
        <v>23</v>
      </c>
      <c r="D28" s="19">
        <v>1542.39</v>
      </c>
      <c r="E28" s="20">
        <v>1.0680000000000001</v>
      </c>
      <c r="F28" s="21">
        <v>1.534</v>
      </c>
      <c r="G28" s="22">
        <f t="shared" si="5"/>
        <v>1.0955827999999999</v>
      </c>
      <c r="H28" s="21">
        <v>0.69200000000000006</v>
      </c>
      <c r="I28" s="20">
        <f t="shared" si="0"/>
        <v>2.9548399999999999E-2</v>
      </c>
      <c r="J28" s="20">
        <f t="shared" si="1"/>
        <v>2.8833333333333336E-2</v>
      </c>
    </row>
    <row r="29" spans="1:10" x14ac:dyDescent="0.25">
      <c r="A29" s="19">
        <v>23</v>
      </c>
      <c r="B29" s="19" t="s">
        <v>22</v>
      </c>
      <c r="C29" s="19" t="s">
        <v>24</v>
      </c>
      <c r="D29" s="19">
        <v>1982.14</v>
      </c>
      <c r="E29" s="20">
        <v>1.076999</v>
      </c>
      <c r="F29" s="21">
        <v>1.49</v>
      </c>
      <c r="G29" s="22">
        <f t="shared" ref="G29:G31" si="6">F29*0.7089</f>
        <v>1.0562609999999999</v>
      </c>
      <c r="H29" s="21">
        <v>0.54299999999999993</v>
      </c>
      <c r="I29" s="20">
        <f t="shared" si="0"/>
        <v>2.3186099999999998E-2</v>
      </c>
      <c r="J29" s="20">
        <f t="shared" si="1"/>
        <v>2.2624999999999996E-2</v>
      </c>
    </row>
    <row r="30" spans="1:10" x14ac:dyDescent="0.25">
      <c r="A30" s="19">
        <v>24</v>
      </c>
      <c r="B30" s="19" t="s">
        <v>22</v>
      </c>
      <c r="C30" s="19" t="s">
        <v>25</v>
      </c>
      <c r="D30" s="19">
        <v>1973.54</v>
      </c>
      <c r="E30" s="20">
        <v>1.1779980000000001</v>
      </c>
      <c r="F30" s="21">
        <v>1.49</v>
      </c>
      <c r="G30" s="22">
        <f t="shared" si="6"/>
        <v>1.0562609999999999</v>
      </c>
      <c r="H30" s="21">
        <v>0.59699999999999998</v>
      </c>
      <c r="I30" s="20">
        <f t="shared" si="0"/>
        <v>2.5491899999999998E-2</v>
      </c>
      <c r="J30" s="20">
        <f t="shared" si="1"/>
        <v>2.4874999999999998E-2</v>
      </c>
    </row>
    <row r="31" spans="1:10" x14ac:dyDescent="0.25">
      <c r="A31" s="19">
        <v>25</v>
      </c>
      <c r="B31" s="19" t="s">
        <v>22</v>
      </c>
      <c r="C31" s="19" t="s">
        <v>26</v>
      </c>
      <c r="D31" s="19">
        <v>1976.94</v>
      </c>
      <c r="E31" s="20">
        <v>1.5710010000000001</v>
      </c>
      <c r="F31" s="21">
        <v>1.49</v>
      </c>
      <c r="G31" s="22">
        <f t="shared" si="6"/>
        <v>1.0562609999999999</v>
      </c>
      <c r="H31" s="21">
        <v>0.79500000000000004</v>
      </c>
      <c r="I31" s="20">
        <f t="shared" si="0"/>
        <v>3.3946499999999998E-2</v>
      </c>
      <c r="J31" s="20">
        <f t="shared" si="1"/>
        <v>3.3125000000000002E-2</v>
      </c>
    </row>
    <row r="32" spans="1:10" x14ac:dyDescent="0.25">
      <c r="A32" s="19">
        <v>26</v>
      </c>
      <c r="B32" s="19" t="s">
        <v>22</v>
      </c>
      <c r="C32" s="19" t="s">
        <v>7</v>
      </c>
      <c r="D32" s="19">
        <v>1541.32</v>
      </c>
      <c r="E32" s="20">
        <v>1.1580090000000001</v>
      </c>
      <c r="F32" s="21">
        <v>1.534</v>
      </c>
      <c r="G32" s="22">
        <f t="shared" ref="G32:G37" si="7">F32*0.7142</f>
        <v>1.0955827999999999</v>
      </c>
      <c r="H32" s="21">
        <v>0.751</v>
      </c>
      <c r="I32" s="20">
        <f t="shared" si="0"/>
        <v>3.2067699999999998E-2</v>
      </c>
      <c r="J32" s="20">
        <f t="shared" si="1"/>
        <v>3.1291666666666669E-2</v>
      </c>
    </row>
    <row r="33" spans="1:10" x14ac:dyDescent="0.25">
      <c r="A33" s="19">
        <v>27</v>
      </c>
      <c r="B33" s="19" t="s">
        <v>22</v>
      </c>
      <c r="C33" s="19" t="s">
        <v>7</v>
      </c>
      <c r="D33" s="19">
        <v>2102.8000000000002</v>
      </c>
      <c r="E33" s="20">
        <v>1.3400019999999999</v>
      </c>
      <c r="F33" s="21">
        <v>1.534</v>
      </c>
      <c r="G33" s="22">
        <f t="shared" si="7"/>
        <v>1.0955827999999999</v>
      </c>
      <c r="H33" s="21">
        <v>0.63700000000000001</v>
      </c>
      <c r="I33" s="20">
        <f t="shared" si="0"/>
        <v>2.7199899999999999E-2</v>
      </c>
      <c r="J33" s="20">
        <f t="shared" si="1"/>
        <v>2.6541666666666668E-2</v>
      </c>
    </row>
    <row r="34" spans="1:10" x14ac:dyDescent="0.25">
      <c r="A34" s="19">
        <v>28</v>
      </c>
      <c r="B34" s="19" t="s">
        <v>22</v>
      </c>
      <c r="C34" s="19" t="s">
        <v>7</v>
      </c>
      <c r="D34" s="19">
        <v>1542.33</v>
      </c>
      <c r="E34" s="20">
        <v>0.96699599999999997</v>
      </c>
      <c r="F34" s="21">
        <v>1.534</v>
      </c>
      <c r="G34" s="22">
        <f t="shared" si="7"/>
        <v>1.0955827999999999</v>
      </c>
      <c r="H34" s="21">
        <v>0.627</v>
      </c>
      <c r="I34" s="20">
        <f t="shared" si="0"/>
        <v>2.6772899999999999E-2</v>
      </c>
      <c r="J34" s="20">
        <f t="shared" si="1"/>
        <v>2.6124999999999999E-2</v>
      </c>
    </row>
    <row r="35" spans="1:10" x14ac:dyDescent="0.25">
      <c r="A35" s="19">
        <v>29</v>
      </c>
      <c r="B35" s="19" t="s">
        <v>22</v>
      </c>
      <c r="C35" s="19" t="s">
        <v>11</v>
      </c>
      <c r="D35" s="19">
        <v>2120.4</v>
      </c>
      <c r="E35" s="20">
        <v>1.832994</v>
      </c>
      <c r="F35" s="21">
        <v>1.534</v>
      </c>
      <c r="G35" s="22">
        <f t="shared" si="7"/>
        <v>1.0955827999999999</v>
      </c>
      <c r="H35" s="21">
        <v>0.86399999999999999</v>
      </c>
      <c r="I35" s="20">
        <f t="shared" si="0"/>
        <v>3.6892799999999996E-2</v>
      </c>
      <c r="J35" s="20">
        <f t="shared" si="1"/>
        <v>3.5999999999999997E-2</v>
      </c>
    </row>
    <row r="36" spans="1:10" x14ac:dyDescent="0.25">
      <c r="A36" s="19">
        <v>30</v>
      </c>
      <c r="B36" s="19" t="s">
        <v>22</v>
      </c>
      <c r="C36" s="19" t="s">
        <v>12</v>
      </c>
      <c r="D36" s="19">
        <v>2123.88</v>
      </c>
      <c r="E36" s="20">
        <v>1.3779939999999999</v>
      </c>
      <c r="F36" s="21">
        <v>1.534</v>
      </c>
      <c r="G36" s="22">
        <f t="shared" si="7"/>
        <v>1.0955827999999999</v>
      </c>
      <c r="H36" s="21">
        <v>0.64899999999999991</v>
      </c>
      <c r="I36" s="20">
        <f t="shared" si="0"/>
        <v>2.7712299999999992E-2</v>
      </c>
      <c r="J36" s="20">
        <f t="shared" si="1"/>
        <v>2.7041666666666662E-2</v>
      </c>
    </row>
    <row r="37" spans="1:10" x14ac:dyDescent="0.25">
      <c r="A37" s="19">
        <v>31</v>
      </c>
      <c r="B37" s="19" t="s">
        <v>22</v>
      </c>
      <c r="C37" s="19" t="s">
        <v>14</v>
      </c>
      <c r="D37" s="19">
        <v>2128.81</v>
      </c>
      <c r="E37" s="20">
        <v>2.284014</v>
      </c>
      <c r="F37" s="21">
        <v>1.534</v>
      </c>
      <c r="G37" s="22">
        <f t="shared" si="7"/>
        <v>1.0955827999999999</v>
      </c>
      <c r="H37" s="21">
        <v>1.073</v>
      </c>
      <c r="I37" s="20">
        <f t="shared" si="0"/>
        <v>4.5817099999999993E-2</v>
      </c>
      <c r="J37" s="20">
        <f t="shared" si="1"/>
        <v>4.4708333333333329E-2</v>
      </c>
    </row>
    <row r="38" spans="1:10" x14ac:dyDescent="0.25">
      <c r="A38" s="19">
        <v>32</v>
      </c>
      <c r="B38" s="19" t="s">
        <v>22</v>
      </c>
      <c r="C38" s="19" t="s">
        <v>16</v>
      </c>
      <c r="D38" s="19">
        <v>1956.25</v>
      </c>
      <c r="E38" s="20">
        <v>1.1349959999999999</v>
      </c>
      <c r="F38" s="21">
        <v>1.49</v>
      </c>
      <c r="G38" s="22">
        <f>F38*0.7089</f>
        <v>1.0562609999999999</v>
      </c>
      <c r="H38" s="21">
        <v>0.57999999999999996</v>
      </c>
      <c r="I38" s="20">
        <f t="shared" si="0"/>
        <v>2.4765999999999996E-2</v>
      </c>
      <c r="J38" s="20">
        <f t="shared" si="1"/>
        <v>2.4166666666666666E-2</v>
      </c>
    </row>
    <row r="39" spans="1:10" x14ac:dyDescent="0.25">
      <c r="A39" s="19">
        <v>33</v>
      </c>
      <c r="B39" s="19" t="s">
        <v>22</v>
      </c>
      <c r="C39" s="19" t="s">
        <v>27</v>
      </c>
      <c r="D39" s="19">
        <v>4728.8599999999997</v>
      </c>
      <c r="E39" s="20">
        <v>5.5349890000000004</v>
      </c>
      <c r="F39" s="21">
        <v>1.534</v>
      </c>
      <c r="G39" s="22">
        <f>F39*0.7142</f>
        <v>1.0955827999999999</v>
      </c>
      <c r="H39" s="21">
        <v>1.17</v>
      </c>
      <c r="I39" s="20">
        <f t="shared" si="0"/>
        <v>4.995899999999999E-2</v>
      </c>
      <c r="J39" s="20">
        <f t="shared" si="1"/>
        <v>4.8749999999999995E-2</v>
      </c>
    </row>
    <row r="40" spans="1:10" x14ac:dyDescent="0.25">
      <c r="A40" s="19">
        <v>34</v>
      </c>
      <c r="B40" s="19" t="s">
        <v>22</v>
      </c>
      <c r="C40" s="19" t="s">
        <v>28</v>
      </c>
      <c r="D40" s="19">
        <v>1956.3</v>
      </c>
      <c r="E40" s="20">
        <v>1.0270049999999999</v>
      </c>
      <c r="F40" s="21">
        <v>1.49</v>
      </c>
      <c r="G40" s="22">
        <f t="shared" ref="G40:G56" si="8">F40*0.7089</f>
        <v>1.0562609999999999</v>
      </c>
      <c r="H40" s="21">
        <v>0.52500000000000002</v>
      </c>
      <c r="I40" s="20">
        <f t="shared" si="0"/>
        <v>2.2417499999999996E-2</v>
      </c>
      <c r="J40" s="20">
        <f t="shared" si="1"/>
        <v>2.1875000000000002E-2</v>
      </c>
    </row>
    <row r="41" spans="1:10" x14ac:dyDescent="0.25">
      <c r="A41" s="19">
        <v>35</v>
      </c>
      <c r="B41" s="19" t="s">
        <v>22</v>
      </c>
      <c r="C41" s="19" t="s">
        <v>29</v>
      </c>
      <c r="D41" s="19">
        <v>1956.44</v>
      </c>
      <c r="E41" s="20">
        <v>0.99499700000000002</v>
      </c>
      <c r="F41" s="21">
        <v>1.49</v>
      </c>
      <c r="G41" s="22">
        <f t="shared" si="8"/>
        <v>1.0562609999999999</v>
      </c>
      <c r="H41" s="21">
        <v>0.50900000000000001</v>
      </c>
      <c r="I41" s="20">
        <f t="shared" si="0"/>
        <v>2.1734299999999998E-2</v>
      </c>
      <c r="J41" s="20">
        <f t="shared" si="1"/>
        <v>2.1208333333333333E-2</v>
      </c>
    </row>
    <row r="42" spans="1:10" x14ac:dyDescent="0.25">
      <c r="A42" s="19">
        <v>36</v>
      </c>
      <c r="B42" s="19" t="s">
        <v>22</v>
      </c>
      <c r="C42" s="19" t="s">
        <v>30</v>
      </c>
      <c r="D42" s="19">
        <v>1098.4000000000001</v>
      </c>
      <c r="E42" s="20">
        <v>0.55300000000000005</v>
      </c>
      <c r="F42" s="21">
        <v>1.49</v>
      </c>
      <c r="G42" s="22">
        <f t="shared" si="8"/>
        <v>1.0562609999999999</v>
      </c>
      <c r="H42" s="21">
        <v>0.503</v>
      </c>
      <c r="I42" s="20">
        <f t="shared" si="0"/>
        <v>2.1478099999999996E-2</v>
      </c>
      <c r="J42" s="20">
        <f t="shared" si="1"/>
        <v>2.0958333333333332E-2</v>
      </c>
    </row>
    <row r="43" spans="1:10" x14ac:dyDescent="0.25">
      <c r="A43" s="19">
        <v>37</v>
      </c>
      <c r="B43" s="19" t="s">
        <v>22</v>
      </c>
      <c r="C43" s="19" t="s">
        <v>30</v>
      </c>
      <c r="D43" s="19">
        <v>1073.3499999999999</v>
      </c>
      <c r="E43" s="20">
        <v>0.311</v>
      </c>
      <c r="F43" s="21">
        <v>1.49</v>
      </c>
      <c r="G43" s="22">
        <f t="shared" si="8"/>
        <v>1.0562609999999999</v>
      </c>
      <c r="H43" s="21">
        <v>0.28999999999999998</v>
      </c>
      <c r="I43" s="20">
        <f t="shared" si="0"/>
        <v>1.2382999999999998E-2</v>
      </c>
      <c r="J43" s="20">
        <f t="shared" si="1"/>
        <v>1.2083333333333333E-2</v>
      </c>
    </row>
    <row r="44" spans="1:10" x14ac:dyDescent="0.25">
      <c r="A44" s="19">
        <v>38</v>
      </c>
      <c r="B44" s="19" t="s">
        <v>22</v>
      </c>
      <c r="C44" s="19" t="s">
        <v>30</v>
      </c>
      <c r="D44" s="19">
        <v>1099.5899999999999</v>
      </c>
      <c r="E44" s="20">
        <v>0.39600600000000002</v>
      </c>
      <c r="F44" s="21">
        <v>1.49</v>
      </c>
      <c r="G44" s="22">
        <f t="shared" si="8"/>
        <v>1.0562609999999999</v>
      </c>
      <c r="H44" s="21">
        <v>0.36000000000000004</v>
      </c>
      <c r="I44" s="20">
        <f t="shared" si="0"/>
        <v>1.5372000000000002E-2</v>
      </c>
      <c r="J44" s="20">
        <f t="shared" si="1"/>
        <v>1.5000000000000001E-2</v>
      </c>
    </row>
    <row r="45" spans="1:10" x14ac:dyDescent="0.25">
      <c r="A45" s="19">
        <v>39</v>
      </c>
      <c r="B45" s="19" t="s">
        <v>22</v>
      </c>
      <c r="C45" s="19" t="s">
        <v>31</v>
      </c>
      <c r="D45" s="19">
        <v>1958.12</v>
      </c>
      <c r="E45" s="20">
        <v>0.71300300000000005</v>
      </c>
      <c r="F45" s="21">
        <v>1.49</v>
      </c>
      <c r="G45" s="22">
        <f t="shared" si="8"/>
        <v>1.0562609999999999</v>
      </c>
      <c r="H45" s="21">
        <v>0.36399999999999999</v>
      </c>
      <c r="I45" s="20">
        <f t="shared" si="0"/>
        <v>1.5542799999999999E-2</v>
      </c>
      <c r="J45" s="20">
        <f t="shared" si="1"/>
        <v>1.5166666666666667E-2</v>
      </c>
    </row>
    <row r="46" spans="1:10" x14ac:dyDescent="0.25">
      <c r="A46" s="19">
        <v>40</v>
      </c>
      <c r="B46" s="19" t="s">
        <v>22</v>
      </c>
      <c r="C46" s="19" t="s">
        <v>32</v>
      </c>
      <c r="D46" s="19">
        <v>1959.65</v>
      </c>
      <c r="E46" s="20">
        <v>1.076997</v>
      </c>
      <c r="F46" s="21">
        <v>1.49</v>
      </c>
      <c r="G46" s="22">
        <f t="shared" si="8"/>
        <v>1.0562609999999999</v>
      </c>
      <c r="H46" s="21">
        <v>0.55000000000000004</v>
      </c>
      <c r="I46" s="20">
        <f t="shared" si="0"/>
        <v>2.3485000000000002E-2</v>
      </c>
      <c r="J46" s="20">
        <f t="shared" si="1"/>
        <v>2.2916666666666669E-2</v>
      </c>
    </row>
    <row r="47" spans="1:10" x14ac:dyDescent="0.25">
      <c r="A47" s="19">
        <v>41</v>
      </c>
      <c r="B47" s="19" t="s">
        <v>22</v>
      </c>
      <c r="C47" s="19" t="s">
        <v>33</v>
      </c>
      <c r="D47" s="19">
        <v>1099.9000000000001</v>
      </c>
      <c r="E47" s="20">
        <v>0.39700400000000002</v>
      </c>
      <c r="F47" s="21">
        <v>1.49</v>
      </c>
      <c r="G47" s="22">
        <f t="shared" si="8"/>
        <v>1.0562609999999999</v>
      </c>
      <c r="H47" s="21">
        <v>0.36099999999999999</v>
      </c>
      <c r="I47" s="20">
        <f t="shared" si="0"/>
        <v>1.54147E-2</v>
      </c>
      <c r="J47" s="20">
        <f t="shared" si="1"/>
        <v>1.5041666666666667E-2</v>
      </c>
    </row>
    <row r="48" spans="1:10" x14ac:dyDescent="0.25">
      <c r="A48" s="19">
        <v>42</v>
      </c>
      <c r="B48" s="19" t="s">
        <v>22</v>
      </c>
      <c r="C48" s="19" t="s">
        <v>34</v>
      </c>
      <c r="D48" s="19">
        <v>1102.8</v>
      </c>
      <c r="E48" s="20">
        <v>1.0900000000000001</v>
      </c>
      <c r="F48" s="21">
        <v>1.49</v>
      </c>
      <c r="G48" s="22">
        <f t="shared" si="8"/>
        <v>1.0562609999999999</v>
      </c>
      <c r="H48" s="21">
        <v>0.98799999999999999</v>
      </c>
      <c r="I48" s="20">
        <f t="shared" si="0"/>
        <v>4.2187599999999999E-2</v>
      </c>
      <c r="J48" s="20">
        <f t="shared" si="1"/>
        <v>4.1166666666666664E-2</v>
      </c>
    </row>
    <row r="49" spans="1:10" x14ac:dyDescent="0.25">
      <c r="A49" s="19">
        <v>43</v>
      </c>
      <c r="B49" s="19" t="s">
        <v>22</v>
      </c>
      <c r="C49" s="19" t="s">
        <v>34</v>
      </c>
      <c r="D49" s="19">
        <v>1069.96</v>
      </c>
      <c r="E49" s="20">
        <v>1.386998</v>
      </c>
      <c r="F49" s="21">
        <v>1.49</v>
      </c>
      <c r="G49" s="22">
        <f t="shared" si="8"/>
        <v>1.0562609999999999</v>
      </c>
      <c r="H49" s="21">
        <v>1.296</v>
      </c>
      <c r="I49" s="20">
        <f t="shared" si="0"/>
        <v>5.5339199999999991E-2</v>
      </c>
      <c r="J49" s="20">
        <f t="shared" si="1"/>
        <v>5.3999999999999999E-2</v>
      </c>
    </row>
    <row r="50" spans="1:10" x14ac:dyDescent="0.25">
      <c r="A50" s="19">
        <v>44</v>
      </c>
      <c r="B50" s="19" t="s">
        <v>22</v>
      </c>
      <c r="C50" s="19" t="s">
        <v>35</v>
      </c>
      <c r="D50" s="19">
        <v>1070.45</v>
      </c>
      <c r="E50" s="20">
        <v>4.7E-2</v>
      </c>
      <c r="F50" s="21">
        <v>1.49</v>
      </c>
      <c r="G50" s="22">
        <f t="shared" si="8"/>
        <v>1.0562609999999999</v>
      </c>
      <c r="H50" s="21">
        <v>4.3999999999999997E-2</v>
      </c>
      <c r="I50" s="20">
        <f t="shared" si="0"/>
        <v>1.8787999999999997E-3</v>
      </c>
      <c r="J50" s="20">
        <f t="shared" si="1"/>
        <v>1.8333333333333333E-3</v>
      </c>
    </row>
    <row r="51" spans="1:10" x14ac:dyDescent="0.25">
      <c r="A51" s="19">
        <v>45</v>
      </c>
      <c r="B51" s="19" t="s">
        <v>22</v>
      </c>
      <c r="C51" s="19" t="s">
        <v>36</v>
      </c>
      <c r="D51" s="19">
        <v>1070.45</v>
      </c>
      <c r="E51" s="20">
        <v>0.53</v>
      </c>
      <c r="F51" s="21">
        <v>1.49</v>
      </c>
      <c r="G51" s="22">
        <f t="shared" si="8"/>
        <v>1.0562609999999999</v>
      </c>
      <c r="H51" s="21">
        <v>0.495</v>
      </c>
      <c r="I51" s="20">
        <f t="shared" si="0"/>
        <v>2.1136499999999999E-2</v>
      </c>
      <c r="J51" s="20">
        <f t="shared" si="1"/>
        <v>2.0625000000000001E-2</v>
      </c>
    </row>
    <row r="52" spans="1:10" x14ac:dyDescent="0.25">
      <c r="A52" s="19">
        <v>46</v>
      </c>
      <c r="B52" s="19" t="s">
        <v>22</v>
      </c>
      <c r="C52" s="19" t="s">
        <v>37</v>
      </c>
      <c r="D52" s="19">
        <v>1070.49</v>
      </c>
      <c r="E52" s="20">
        <v>0.27800000000000002</v>
      </c>
      <c r="F52" s="21">
        <v>1.49</v>
      </c>
      <c r="G52" s="22">
        <f t="shared" si="8"/>
        <v>1.0562609999999999</v>
      </c>
      <c r="H52" s="21">
        <v>0.25999999999999995</v>
      </c>
      <c r="I52" s="20">
        <f t="shared" si="0"/>
        <v>1.1101999999999997E-2</v>
      </c>
      <c r="J52" s="20">
        <f t="shared" si="1"/>
        <v>1.0833333333333332E-2</v>
      </c>
    </row>
    <row r="53" spans="1:10" x14ac:dyDescent="0.25">
      <c r="A53" s="19">
        <v>47</v>
      </c>
      <c r="B53" s="19" t="s">
        <v>22</v>
      </c>
      <c r="C53" s="19" t="s">
        <v>38</v>
      </c>
      <c r="D53" s="19">
        <v>1953.41</v>
      </c>
      <c r="E53" s="20">
        <v>1.159994</v>
      </c>
      <c r="F53" s="21">
        <v>1.49</v>
      </c>
      <c r="G53" s="22">
        <f t="shared" si="8"/>
        <v>1.0562609999999999</v>
      </c>
      <c r="H53" s="21">
        <v>0.59399999999999997</v>
      </c>
      <c r="I53" s="20">
        <f t="shared" si="0"/>
        <v>2.5363799999999995E-2</v>
      </c>
      <c r="J53" s="20">
        <f t="shared" si="1"/>
        <v>2.4749999999999998E-2</v>
      </c>
    </row>
    <row r="54" spans="1:10" x14ac:dyDescent="0.25">
      <c r="A54" s="19">
        <v>48</v>
      </c>
      <c r="B54" s="19" t="s">
        <v>22</v>
      </c>
      <c r="C54" s="19" t="s">
        <v>39</v>
      </c>
      <c r="D54" s="19">
        <v>1956.24</v>
      </c>
      <c r="E54" s="20">
        <v>0.67198999999999998</v>
      </c>
      <c r="F54" s="21">
        <v>1.49</v>
      </c>
      <c r="G54" s="22">
        <f t="shared" si="8"/>
        <v>1.0562609999999999</v>
      </c>
      <c r="H54" s="21">
        <v>0.34400000000000003</v>
      </c>
      <c r="I54" s="20">
        <f t="shared" si="0"/>
        <v>1.46888E-2</v>
      </c>
      <c r="J54" s="20">
        <f t="shared" si="1"/>
        <v>1.4333333333333335E-2</v>
      </c>
    </row>
    <row r="55" spans="1:10" x14ac:dyDescent="0.25">
      <c r="A55" s="19">
        <v>49</v>
      </c>
      <c r="B55" s="19" t="s">
        <v>22</v>
      </c>
      <c r="C55" s="19" t="s">
        <v>40</v>
      </c>
      <c r="D55" s="19">
        <v>1070.55</v>
      </c>
      <c r="E55" s="20">
        <v>0.61199999999999999</v>
      </c>
      <c r="F55" s="21">
        <v>1.49</v>
      </c>
      <c r="G55" s="22">
        <f t="shared" si="8"/>
        <v>1.0562609999999999</v>
      </c>
      <c r="H55" s="21">
        <v>0.57200000000000006</v>
      </c>
      <c r="I55" s="20">
        <f t="shared" si="0"/>
        <v>2.4424399999999999E-2</v>
      </c>
      <c r="J55" s="20">
        <f t="shared" si="1"/>
        <v>2.3833333333333335E-2</v>
      </c>
    </row>
    <row r="56" spans="1:10" x14ac:dyDescent="0.25">
      <c r="A56" s="19">
        <v>50</v>
      </c>
      <c r="B56" s="19" t="s">
        <v>22</v>
      </c>
      <c r="C56" s="19" t="s">
        <v>40</v>
      </c>
      <c r="D56" s="19">
        <v>1098.8</v>
      </c>
      <c r="E56" s="20">
        <v>0.437</v>
      </c>
      <c r="F56" s="21">
        <v>1.49</v>
      </c>
      <c r="G56" s="22">
        <f t="shared" si="8"/>
        <v>1.0562609999999999</v>
      </c>
      <c r="H56" s="21">
        <v>0.39800000000000002</v>
      </c>
      <c r="I56" s="20">
        <f t="shared" si="0"/>
        <v>1.6994599999999999E-2</v>
      </c>
      <c r="J56" s="20">
        <f t="shared" si="1"/>
        <v>1.6583333333333335E-2</v>
      </c>
    </row>
    <row r="57" spans="1:10" x14ac:dyDescent="0.25">
      <c r="A57" s="19">
        <v>51</v>
      </c>
      <c r="B57" s="19" t="s">
        <v>22</v>
      </c>
      <c r="C57" s="19" t="s">
        <v>41</v>
      </c>
      <c r="D57" s="19">
        <v>2120.4</v>
      </c>
      <c r="E57" s="20">
        <v>2.0710000000000002</v>
      </c>
      <c r="F57" s="21">
        <v>1.534</v>
      </c>
      <c r="G57" s="22">
        <f t="shared" ref="G57:G58" si="9">F57*0.7142</f>
        <v>1.0955827999999999</v>
      </c>
      <c r="H57" s="21">
        <v>0.97699999999999998</v>
      </c>
      <c r="I57" s="20">
        <f t="shared" si="0"/>
        <v>4.1717899999999995E-2</v>
      </c>
      <c r="J57" s="20">
        <f t="shared" si="1"/>
        <v>4.0708333333333332E-2</v>
      </c>
    </row>
    <row r="58" spans="1:10" x14ac:dyDescent="0.25">
      <c r="A58" s="19">
        <v>52</v>
      </c>
      <c r="B58" s="19" t="s">
        <v>22</v>
      </c>
      <c r="C58" s="19" t="s">
        <v>41</v>
      </c>
      <c r="D58" s="19">
        <v>2120.4</v>
      </c>
      <c r="E58" s="20">
        <v>1.9490000000000001</v>
      </c>
      <c r="F58" s="21">
        <v>1.534</v>
      </c>
      <c r="G58" s="22">
        <f t="shared" si="9"/>
        <v>1.0955827999999999</v>
      </c>
      <c r="H58" s="22">
        <v>0.91930000000000001</v>
      </c>
      <c r="I58" s="20">
        <f t="shared" si="0"/>
        <v>3.9254109999999995E-2</v>
      </c>
      <c r="J58" s="20">
        <f t="shared" si="1"/>
        <v>3.8304166666666667E-2</v>
      </c>
    </row>
    <row r="59" spans="1:10" x14ac:dyDescent="0.25">
      <c r="A59" s="19">
        <v>53</v>
      </c>
      <c r="B59" s="19" t="s">
        <v>22</v>
      </c>
      <c r="C59" s="19" t="s">
        <v>42</v>
      </c>
      <c r="D59" s="19">
        <v>1075.3499999999999</v>
      </c>
      <c r="E59" s="20">
        <v>0.65000500000000005</v>
      </c>
      <c r="F59" s="21">
        <v>1.49</v>
      </c>
      <c r="G59" s="22">
        <f t="shared" ref="G59:G64" si="10">F59*0.7089</f>
        <v>1.0562609999999999</v>
      </c>
      <c r="H59" s="21">
        <v>0.60400000000000009</v>
      </c>
      <c r="I59" s="20">
        <f t="shared" si="0"/>
        <v>2.5790800000000003E-2</v>
      </c>
      <c r="J59" s="20">
        <f t="shared" si="1"/>
        <v>2.5166666666666671E-2</v>
      </c>
    </row>
    <row r="60" spans="1:10" x14ac:dyDescent="0.25">
      <c r="A60" s="19">
        <v>54</v>
      </c>
      <c r="B60" s="19" t="s">
        <v>22</v>
      </c>
      <c r="C60" s="19" t="s">
        <v>42</v>
      </c>
      <c r="D60" s="19">
        <v>1104.6400000000001</v>
      </c>
      <c r="E60" s="20">
        <v>0.724993</v>
      </c>
      <c r="F60" s="21">
        <v>1.49</v>
      </c>
      <c r="G60" s="22">
        <f t="shared" si="10"/>
        <v>1.0562609999999999</v>
      </c>
      <c r="H60" s="21">
        <v>0.65600000000000003</v>
      </c>
      <c r="I60" s="20">
        <f t="shared" si="0"/>
        <v>2.80112E-2</v>
      </c>
      <c r="J60" s="20">
        <f t="shared" si="1"/>
        <v>2.7333333333333334E-2</v>
      </c>
    </row>
    <row r="61" spans="1:10" x14ac:dyDescent="0.25">
      <c r="A61" s="19">
        <v>55</v>
      </c>
      <c r="B61" s="19" t="s">
        <v>22</v>
      </c>
      <c r="C61" s="19" t="s">
        <v>43</v>
      </c>
      <c r="D61" s="19">
        <v>1954.77</v>
      </c>
      <c r="E61" s="20">
        <v>1.3369899999999999</v>
      </c>
      <c r="F61" s="21">
        <v>1.49</v>
      </c>
      <c r="G61" s="22">
        <f t="shared" si="10"/>
        <v>1.0562609999999999</v>
      </c>
      <c r="H61" s="21">
        <v>0.68400000000000005</v>
      </c>
      <c r="I61" s="20">
        <f t="shared" si="0"/>
        <v>2.9206800000000002E-2</v>
      </c>
      <c r="J61" s="20">
        <f t="shared" si="1"/>
        <v>2.8500000000000001E-2</v>
      </c>
    </row>
    <row r="62" spans="1:10" x14ac:dyDescent="0.25">
      <c r="A62" s="19">
        <v>56</v>
      </c>
      <c r="B62" s="19" t="s">
        <v>22</v>
      </c>
      <c r="C62" s="19" t="s">
        <v>44</v>
      </c>
      <c r="D62" s="19">
        <v>1953.33</v>
      </c>
      <c r="E62" s="20">
        <v>1.8140019999999999</v>
      </c>
      <c r="F62" s="21">
        <v>1.49</v>
      </c>
      <c r="G62" s="22">
        <f t="shared" si="10"/>
        <v>1.0562609999999999</v>
      </c>
      <c r="H62" s="21">
        <v>0.92900000000000005</v>
      </c>
      <c r="I62" s="20">
        <f t="shared" si="0"/>
        <v>3.9668299999999997E-2</v>
      </c>
      <c r="J62" s="20">
        <f t="shared" si="1"/>
        <v>3.8708333333333338E-2</v>
      </c>
    </row>
    <row r="63" spans="1:10" x14ac:dyDescent="0.25">
      <c r="A63" s="19">
        <v>57</v>
      </c>
      <c r="B63" s="19" t="s">
        <v>22</v>
      </c>
      <c r="C63" s="19" t="s">
        <v>45</v>
      </c>
      <c r="D63" s="19">
        <v>1099.6099999999999</v>
      </c>
      <c r="E63" s="20">
        <v>0.72400100000000001</v>
      </c>
      <c r="F63" s="21">
        <v>1.49</v>
      </c>
      <c r="G63" s="22">
        <f t="shared" si="10"/>
        <v>1.0562609999999999</v>
      </c>
      <c r="H63" s="21">
        <v>0.65799999999999992</v>
      </c>
      <c r="I63" s="20">
        <f t="shared" si="0"/>
        <v>2.8096599999999992E-2</v>
      </c>
      <c r="J63" s="20">
        <f t="shared" si="1"/>
        <v>2.7416666666666662E-2</v>
      </c>
    </row>
    <row r="64" spans="1:10" x14ac:dyDescent="0.25">
      <c r="A64" s="19">
        <v>58</v>
      </c>
      <c r="B64" s="19" t="s">
        <v>22</v>
      </c>
      <c r="C64" s="19" t="s">
        <v>45</v>
      </c>
      <c r="D64" s="19">
        <v>1098.43</v>
      </c>
      <c r="E64" s="20">
        <v>0.59299999999999997</v>
      </c>
      <c r="F64" s="21">
        <v>1.49</v>
      </c>
      <c r="G64" s="22">
        <f t="shared" si="10"/>
        <v>1.0562609999999999</v>
      </c>
      <c r="H64" s="21">
        <v>0.54</v>
      </c>
      <c r="I64" s="20">
        <f t="shared" si="0"/>
        <v>2.3058000000000002E-2</v>
      </c>
      <c r="J64" s="20">
        <f t="shared" si="1"/>
        <v>2.2500000000000003E-2</v>
      </c>
    </row>
    <row r="65" spans="1:10" x14ac:dyDescent="0.25">
      <c r="A65" s="19">
        <v>59</v>
      </c>
      <c r="B65" s="19" t="s">
        <v>22</v>
      </c>
      <c r="C65" s="19" t="s">
        <v>46</v>
      </c>
      <c r="D65" s="19">
        <v>2122.62</v>
      </c>
      <c r="E65" s="20">
        <v>2.5490010000000001</v>
      </c>
      <c r="F65" s="21">
        <v>1.534</v>
      </c>
      <c r="G65" s="22">
        <f>F65*0.7142</f>
        <v>1.0955827999999999</v>
      </c>
      <c r="H65" s="21">
        <v>1.2010000000000001</v>
      </c>
      <c r="I65" s="20">
        <f t="shared" si="0"/>
        <v>5.1282700000000001E-2</v>
      </c>
      <c r="J65" s="20">
        <f t="shared" si="1"/>
        <v>5.0041666666666672E-2</v>
      </c>
    </row>
    <row r="66" spans="1:10" x14ac:dyDescent="0.25">
      <c r="A66" s="19">
        <v>60</v>
      </c>
      <c r="B66" s="19" t="s">
        <v>47</v>
      </c>
      <c r="C66" s="19" t="s">
        <v>3</v>
      </c>
      <c r="D66" s="19">
        <v>2785.97</v>
      </c>
      <c r="E66" s="20">
        <v>3.2209949999999998</v>
      </c>
      <c r="F66" s="21">
        <v>1.49</v>
      </c>
      <c r="G66" s="22">
        <f t="shared" ref="G66:G67" si="11">F66*0.7089</f>
        <v>1.0562609999999999</v>
      </c>
      <c r="H66" s="21">
        <v>1.1559999999999999</v>
      </c>
      <c r="I66" s="20">
        <f t="shared" si="0"/>
        <v>4.9361199999999994E-2</v>
      </c>
      <c r="J66" s="20">
        <f t="shared" si="1"/>
        <v>4.8166666666666663E-2</v>
      </c>
    </row>
    <row r="67" spans="1:10" x14ac:dyDescent="0.25">
      <c r="A67" s="19">
        <v>61</v>
      </c>
      <c r="B67" s="19" t="s">
        <v>47</v>
      </c>
      <c r="C67" s="19" t="s">
        <v>4</v>
      </c>
      <c r="D67" s="19">
        <v>2720.28</v>
      </c>
      <c r="E67" s="20">
        <v>2.6179950000000001</v>
      </c>
      <c r="F67" s="21">
        <v>1.49</v>
      </c>
      <c r="G67" s="22">
        <f t="shared" si="11"/>
        <v>1.0562609999999999</v>
      </c>
      <c r="H67" s="21">
        <v>0.96199999999999997</v>
      </c>
      <c r="I67" s="20">
        <f t="shared" si="0"/>
        <v>4.10774E-2</v>
      </c>
      <c r="J67" s="20">
        <f t="shared" si="1"/>
        <v>4.0083333333333332E-2</v>
      </c>
    </row>
    <row r="68" spans="1:10" x14ac:dyDescent="0.25">
      <c r="A68" s="19">
        <v>62</v>
      </c>
      <c r="B68" s="19" t="s">
        <v>47</v>
      </c>
      <c r="C68" s="19" t="s">
        <v>48</v>
      </c>
      <c r="D68" s="19">
        <v>3668.13</v>
      </c>
      <c r="E68" s="20">
        <v>1.0939989999999999</v>
      </c>
      <c r="F68" s="21">
        <v>1.534</v>
      </c>
      <c r="G68" s="22">
        <f>F68*0.7142</f>
        <v>1.0955827999999999</v>
      </c>
      <c r="H68" s="21">
        <v>0.29799999999999999</v>
      </c>
      <c r="I68" s="20">
        <f t="shared" si="0"/>
        <v>1.2724599999999999E-2</v>
      </c>
      <c r="J68" s="20">
        <f t="shared" si="1"/>
        <v>1.2416666666666666E-2</v>
      </c>
    </row>
    <row r="69" spans="1:10" x14ac:dyDescent="0.25">
      <c r="A69" s="19">
        <v>63</v>
      </c>
      <c r="B69" s="19" t="s">
        <v>47</v>
      </c>
      <c r="C69" s="19" t="s">
        <v>25</v>
      </c>
      <c r="D69" s="19">
        <v>2741.26</v>
      </c>
      <c r="E69" s="20">
        <v>0.84099900000000005</v>
      </c>
      <c r="F69" s="21">
        <v>1.49</v>
      </c>
      <c r="G69" s="22">
        <f t="shared" ref="G69:G76" si="12">F69*0.7089</f>
        <v>1.0562609999999999</v>
      </c>
      <c r="H69" s="21">
        <v>0.307</v>
      </c>
      <c r="I69" s="20">
        <f t="shared" si="0"/>
        <v>1.31089E-2</v>
      </c>
      <c r="J69" s="20">
        <f t="shared" si="1"/>
        <v>1.2791666666666666E-2</v>
      </c>
    </row>
    <row r="70" spans="1:10" x14ac:dyDescent="0.25">
      <c r="A70" s="19">
        <v>64</v>
      </c>
      <c r="B70" s="19" t="s">
        <v>47</v>
      </c>
      <c r="C70" s="19" t="s">
        <v>6</v>
      </c>
      <c r="D70" s="19">
        <v>3142.31</v>
      </c>
      <c r="E70" s="20">
        <v>2.2370019999999999</v>
      </c>
      <c r="F70" s="21">
        <v>1.49</v>
      </c>
      <c r="G70" s="22">
        <f t="shared" si="12"/>
        <v>1.0562609999999999</v>
      </c>
      <c r="H70" s="21">
        <v>0.71199999999999997</v>
      </c>
      <c r="I70" s="20">
        <f t="shared" si="0"/>
        <v>3.0402399999999996E-2</v>
      </c>
      <c r="J70" s="20">
        <f t="shared" si="1"/>
        <v>2.9666666666666664E-2</v>
      </c>
    </row>
    <row r="71" spans="1:10" x14ac:dyDescent="0.25">
      <c r="A71" s="19">
        <v>65</v>
      </c>
      <c r="B71" s="19" t="s">
        <v>47</v>
      </c>
      <c r="C71" s="19" t="s">
        <v>8</v>
      </c>
      <c r="D71" s="19">
        <v>3155.78</v>
      </c>
      <c r="E71" s="20">
        <v>3.5510039999999998</v>
      </c>
      <c r="F71" s="21">
        <v>1.49</v>
      </c>
      <c r="G71" s="22">
        <f t="shared" si="12"/>
        <v>1.0562609999999999</v>
      </c>
      <c r="H71" s="21">
        <v>1.125</v>
      </c>
      <c r="I71" s="20">
        <f t="shared" si="0"/>
        <v>4.803749999999999E-2</v>
      </c>
      <c r="J71" s="20">
        <f t="shared" si="1"/>
        <v>4.6875E-2</v>
      </c>
    </row>
    <row r="72" spans="1:10" x14ac:dyDescent="0.25">
      <c r="A72" s="19">
        <v>66</v>
      </c>
      <c r="B72" s="19" t="s">
        <v>47</v>
      </c>
      <c r="C72" s="19" t="s">
        <v>10</v>
      </c>
      <c r="D72" s="19">
        <v>1726.14</v>
      </c>
      <c r="E72" s="20">
        <v>1.2179990000000001</v>
      </c>
      <c r="F72" s="21">
        <v>1.49</v>
      </c>
      <c r="G72" s="22">
        <f t="shared" si="12"/>
        <v>1.0562609999999999</v>
      </c>
      <c r="H72" s="21">
        <v>0.70600000000000007</v>
      </c>
      <c r="I72" s="20">
        <f t="shared" ref="I72:I135" si="13">H72*4.27*0.01</f>
        <v>3.0146199999999998E-2</v>
      </c>
      <c r="J72" s="20">
        <f t="shared" ref="J72:J135" si="14">H72/24</f>
        <v>2.9416666666666671E-2</v>
      </c>
    </row>
    <row r="73" spans="1:10" x14ac:dyDescent="0.25">
      <c r="A73" s="19">
        <v>67</v>
      </c>
      <c r="B73" s="19" t="s">
        <v>49</v>
      </c>
      <c r="C73" s="19" t="s">
        <v>3</v>
      </c>
      <c r="D73" s="19">
        <v>1974.7</v>
      </c>
      <c r="E73" s="20">
        <v>1.590006</v>
      </c>
      <c r="F73" s="21">
        <v>1.49</v>
      </c>
      <c r="G73" s="22">
        <f t="shared" si="12"/>
        <v>1.0562609999999999</v>
      </c>
      <c r="H73" s="21">
        <v>0.80500000000000005</v>
      </c>
      <c r="I73" s="20">
        <f>H73*4.27*0.01</f>
        <v>3.4373500000000001E-2</v>
      </c>
      <c r="J73" s="20">
        <f t="shared" si="14"/>
        <v>3.3541666666666671E-2</v>
      </c>
    </row>
    <row r="74" spans="1:10" x14ac:dyDescent="0.25">
      <c r="A74" s="19">
        <v>68</v>
      </c>
      <c r="B74" s="19" t="s">
        <v>49</v>
      </c>
      <c r="C74" s="19" t="s">
        <v>4</v>
      </c>
      <c r="D74" s="19">
        <v>1980.85</v>
      </c>
      <c r="E74" s="20">
        <v>0.72500200000000004</v>
      </c>
      <c r="F74" s="21">
        <v>1.49</v>
      </c>
      <c r="G74" s="22">
        <f t="shared" si="12"/>
        <v>1.0562609999999999</v>
      </c>
      <c r="H74" s="21">
        <v>0.36599999999999999</v>
      </c>
      <c r="I74" s="20">
        <f t="shared" si="13"/>
        <v>1.5628199999999998E-2</v>
      </c>
      <c r="J74" s="20">
        <f t="shared" si="14"/>
        <v>1.525E-2</v>
      </c>
    </row>
    <row r="75" spans="1:10" x14ac:dyDescent="0.25">
      <c r="A75" s="19">
        <v>69</v>
      </c>
      <c r="B75" s="19" t="s">
        <v>49</v>
      </c>
      <c r="C75" s="19" t="s">
        <v>50</v>
      </c>
      <c r="D75" s="19">
        <v>1986.9</v>
      </c>
      <c r="E75" s="20">
        <v>1.1820029999999999</v>
      </c>
      <c r="F75" s="21">
        <v>1.49</v>
      </c>
      <c r="G75" s="22">
        <f t="shared" si="12"/>
        <v>1.0562609999999999</v>
      </c>
      <c r="H75" s="21">
        <v>0.59500000000000008</v>
      </c>
      <c r="I75" s="20">
        <f t="shared" si="13"/>
        <v>2.5406500000000002E-2</v>
      </c>
      <c r="J75" s="20">
        <f t="shared" si="14"/>
        <v>2.479166666666667E-2</v>
      </c>
    </row>
    <row r="76" spans="1:10" x14ac:dyDescent="0.25">
      <c r="A76" s="19">
        <v>70</v>
      </c>
      <c r="B76" s="19" t="s">
        <v>49</v>
      </c>
      <c r="C76" s="19" t="s">
        <v>51</v>
      </c>
      <c r="D76" s="19">
        <v>1094.6400000000001</v>
      </c>
      <c r="E76" s="20">
        <v>1.0169999999999999</v>
      </c>
      <c r="F76" s="21">
        <v>1.49</v>
      </c>
      <c r="G76" s="22">
        <f t="shared" si="12"/>
        <v>1.0562609999999999</v>
      </c>
      <c r="H76" s="21">
        <v>0.92900000000000005</v>
      </c>
      <c r="I76" s="20">
        <f t="shared" si="13"/>
        <v>3.9668299999999997E-2</v>
      </c>
      <c r="J76" s="20">
        <f t="shared" si="14"/>
        <v>3.8708333333333338E-2</v>
      </c>
    </row>
    <row r="77" spans="1:10" x14ac:dyDescent="0.25">
      <c r="A77" s="19">
        <v>71</v>
      </c>
      <c r="B77" s="19" t="s">
        <v>49</v>
      </c>
      <c r="C77" s="19" t="s">
        <v>5</v>
      </c>
      <c r="D77" s="19">
        <v>4730.6899999999996</v>
      </c>
      <c r="E77" s="20">
        <v>8.3249910000000007</v>
      </c>
      <c r="F77" s="21">
        <v>1.534</v>
      </c>
      <c r="G77" s="22">
        <f>F77*0.7142</f>
        <v>1.0955827999999999</v>
      </c>
      <c r="H77" s="21">
        <v>1.76</v>
      </c>
      <c r="I77" s="20">
        <f t="shared" si="13"/>
        <v>7.5151999999999997E-2</v>
      </c>
      <c r="J77" s="20">
        <f t="shared" si="14"/>
        <v>7.3333333333333334E-2</v>
      </c>
    </row>
    <row r="78" spans="1:10" x14ac:dyDescent="0.25">
      <c r="A78" s="19">
        <v>72</v>
      </c>
      <c r="B78" s="19" t="s">
        <v>49</v>
      </c>
      <c r="C78" s="19" t="s">
        <v>6</v>
      </c>
      <c r="D78" s="19">
        <v>1103.68</v>
      </c>
      <c r="E78" s="20">
        <v>5.2999999999999999E-2</v>
      </c>
      <c r="F78" s="21">
        <v>1.49</v>
      </c>
      <c r="G78" s="22">
        <f t="shared" ref="G78:G86" si="15">F78*0.7089</f>
        <v>1.0562609999999999</v>
      </c>
      <c r="H78" s="21">
        <v>4.8000000000000001E-2</v>
      </c>
      <c r="I78" s="20">
        <f t="shared" si="13"/>
        <v>2.0495999999999999E-3</v>
      </c>
      <c r="J78" s="20">
        <f t="shared" si="14"/>
        <v>2E-3</v>
      </c>
    </row>
    <row r="79" spans="1:10" x14ac:dyDescent="0.25">
      <c r="A79" s="19">
        <v>73</v>
      </c>
      <c r="B79" s="19" t="s">
        <v>49</v>
      </c>
      <c r="C79" s="19" t="s">
        <v>6</v>
      </c>
      <c r="D79" s="19">
        <v>1070.45</v>
      </c>
      <c r="E79" s="20">
        <v>0.439</v>
      </c>
      <c r="F79" s="21">
        <v>1.49</v>
      </c>
      <c r="G79" s="22">
        <f t="shared" si="15"/>
        <v>1.0562609999999999</v>
      </c>
      <c r="H79" s="21">
        <v>0.41</v>
      </c>
      <c r="I79" s="20">
        <f t="shared" si="13"/>
        <v>1.7506999999999998E-2</v>
      </c>
      <c r="J79" s="20">
        <f t="shared" si="14"/>
        <v>1.7083333333333332E-2</v>
      </c>
    </row>
    <row r="80" spans="1:10" x14ac:dyDescent="0.25">
      <c r="A80" s="19">
        <v>74</v>
      </c>
      <c r="B80" s="19" t="s">
        <v>49</v>
      </c>
      <c r="C80" s="19" t="s">
        <v>8</v>
      </c>
      <c r="D80" s="19">
        <v>1096.3499999999999</v>
      </c>
      <c r="E80" s="20">
        <v>0.51800000000000002</v>
      </c>
      <c r="F80" s="21">
        <v>1.49</v>
      </c>
      <c r="G80" s="22">
        <f t="shared" si="15"/>
        <v>1.0562609999999999</v>
      </c>
      <c r="H80" s="21">
        <v>0.47199999999999998</v>
      </c>
      <c r="I80" s="20">
        <f t="shared" si="13"/>
        <v>2.0154399999999999E-2</v>
      </c>
      <c r="J80" s="20">
        <f t="shared" si="14"/>
        <v>1.9666666666666666E-2</v>
      </c>
    </row>
    <row r="81" spans="1:10" x14ac:dyDescent="0.25">
      <c r="A81" s="19">
        <v>75</v>
      </c>
      <c r="B81" s="19" t="s">
        <v>49</v>
      </c>
      <c r="C81" s="19" t="s">
        <v>8</v>
      </c>
      <c r="D81" s="19">
        <v>1075.32</v>
      </c>
      <c r="E81" s="20">
        <v>0.59700299999999995</v>
      </c>
      <c r="F81" s="21">
        <v>1.49</v>
      </c>
      <c r="G81" s="22">
        <f t="shared" si="15"/>
        <v>1.0562609999999999</v>
      </c>
      <c r="H81" s="21">
        <v>0.55500000000000005</v>
      </c>
      <c r="I81" s="20">
        <f t="shared" si="13"/>
        <v>2.3698500000000001E-2</v>
      </c>
      <c r="J81" s="20">
        <f t="shared" si="14"/>
        <v>2.3125000000000003E-2</v>
      </c>
    </row>
    <row r="82" spans="1:10" x14ac:dyDescent="0.25">
      <c r="A82" s="19">
        <v>76</v>
      </c>
      <c r="B82" s="19" t="s">
        <v>49</v>
      </c>
      <c r="C82" s="19" t="s">
        <v>10</v>
      </c>
      <c r="D82" s="19">
        <v>1100.21</v>
      </c>
      <c r="E82" s="20">
        <v>0.404999</v>
      </c>
      <c r="F82" s="21">
        <v>1.49</v>
      </c>
      <c r="G82" s="22">
        <f t="shared" si="15"/>
        <v>1.0562609999999999</v>
      </c>
      <c r="H82" s="21">
        <v>0.36799999999999999</v>
      </c>
      <c r="I82" s="20">
        <f t="shared" si="13"/>
        <v>1.5713599999999998E-2</v>
      </c>
      <c r="J82" s="20">
        <f t="shared" si="14"/>
        <v>1.5333333333333332E-2</v>
      </c>
    </row>
    <row r="83" spans="1:10" x14ac:dyDescent="0.25">
      <c r="A83" s="19">
        <v>77</v>
      </c>
      <c r="B83" s="19" t="s">
        <v>49</v>
      </c>
      <c r="C83" s="19" t="s">
        <v>10</v>
      </c>
      <c r="D83" s="19">
        <v>1070.05</v>
      </c>
      <c r="E83" s="20">
        <v>0.57300099999999998</v>
      </c>
      <c r="F83" s="21">
        <v>1.49</v>
      </c>
      <c r="G83" s="22">
        <f t="shared" si="15"/>
        <v>1.0562609999999999</v>
      </c>
      <c r="H83" s="21">
        <v>0.53500000000000003</v>
      </c>
      <c r="I83" s="20">
        <f t="shared" si="13"/>
        <v>2.28445E-2</v>
      </c>
      <c r="J83" s="20">
        <f t="shared" si="14"/>
        <v>2.2291666666666668E-2</v>
      </c>
    </row>
    <row r="84" spans="1:10" x14ac:dyDescent="0.25">
      <c r="A84" s="19">
        <v>78</v>
      </c>
      <c r="B84" s="19" t="s">
        <v>49</v>
      </c>
      <c r="C84" s="19" t="s">
        <v>52</v>
      </c>
      <c r="D84" s="19">
        <v>1098.4000000000001</v>
      </c>
      <c r="E84" s="20">
        <v>0.45600499999999999</v>
      </c>
      <c r="F84" s="21">
        <v>1.49</v>
      </c>
      <c r="G84" s="22">
        <f t="shared" si="15"/>
        <v>1.0562609999999999</v>
      </c>
      <c r="H84" s="21">
        <v>0.41499999999999998</v>
      </c>
      <c r="I84" s="20">
        <f t="shared" si="13"/>
        <v>1.7720499999999997E-2</v>
      </c>
      <c r="J84" s="20">
        <f t="shared" si="14"/>
        <v>1.7291666666666667E-2</v>
      </c>
    </row>
    <row r="85" spans="1:10" x14ac:dyDescent="0.25">
      <c r="A85" s="19">
        <v>79</v>
      </c>
      <c r="B85" s="19" t="s">
        <v>49</v>
      </c>
      <c r="C85" s="19" t="s">
        <v>52</v>
      </c>
      <c r="D85" s="19">
        <v>1076.94</v>
      </c>
      <c r="E85" s="20">
        <v>0.52100199999999997</v>
      </c>
      <c r="F85" s="21">
        <v>1.49</v>
      </c>
      <c r="G85" s="22">
        <f t="shared" si="15"/>
        <v>1.0562609999999999</v>
      </c>
      <c r="H85" s="21">
        <v>0.48399999999999999</v>
      </c>
      <c r="I85" s="20">
        <f t="shared" si="13"/>
        <v>2.0666799999999999E-2</v>
      </c>
      <c r="J85" s="20">
        <f t="shared" si="14"/>
        <v>2.0166666666666666E-2</v>
      </c>
    </row>
    <row r="86" spans="1:10" x14ac:dyDescent="0.25">
      <c r="A86" s="19">
        <v>80</v>
      </c>
      <c r="B86" s="19" t="s">
        <v>49</v>
      </c>
      <c r="C86" s="19" t="s">
        <v>52</v>
      </c>
      <c r="D86" s="19">
        <v>1102.26</v>
      </c>
      <c r="E86" s="20">
        <v>0.49400300000000003</v>
      </c>
      <c r="F86" s="21">
        <v>1.49</v>
      </c>
      <c r="G86" s="22">
        <f t="shared" si="15"/>
        <v>1.0562609999999999</v>
      </c>
      <c r="H86" s="21">
        <v>0.44800000000000001</v>
      </c>
      <c r="I86" s="20">
        <f t="shared" si="13"/>
        <v>1.9129599999999997E-2</v>
      </c>
      <c r="J86" s="20">
        <f t="shared" si="14"/>
        <v>1.8666666666666668E-2</v>
      </c>
    </row>
    <row r="87" spans="1:10" x14ac:dyDescent="0.25">
      <c r="A87" s="19">
        <v>81</v>
      </c>
      <c r="B87" s="19" t="s">
        <v>49</v>
      </c>
      <c r="C87" s="19" t="s">
        <v>17</v>
      </c>
      <c r="D87" s="19">
        <v>2120.4</v>
      </c>
      <c r="E87" s="20">
        <v>0.92098899999999995</v>
      </c>
      <c r="F87" s="21">
        <v>1.534</v>
      </c>
      <c r="G87" s="22">
        <f t="shared" ref="G87:G88" si="16">F87*0.7142</f>
        <v>1.0955827999999999</v>
      </c>
      <c r="H87" s="21">
        <v>0.434</v>
      </c>
      <c r="I87" s="20">
        <f t="shared" si="13"/>
        <v>1.8531799999999998E-2</v>
      </c>
      <c r="J87" s="20">
        <f t="shared" si="14"/>
        <v>1.8083333333333333E-2</v>
      </c>
    </row>
    <row r="88" spans="1:10" x14ac:dyDescent="0.25">
      <c r="A88" s="19">
        <v>82</v>
      </c>
      <c r="B88" s="19" t="s">
        <v>49</v>
      </c>
      <c r="C88" s="19" t="s">
        <v>17</v>
      </c>
      <c r="D88" s="19">
        <v>1070.45</v>
      </c>
      <c r="E88" s="20">
        <v>0.60199999999999998</v>
      </c>
      <c r="F88" s="21">
        <v>1.534</v>
      </c>
      <c r="G88" s="22">
        <f t="shared" si="16"/>
        <v>1.0955827999999999</v>
      </c>
      <c r="H88" s="21">
        <v>0.56200000000000006</v>
      </c>
      <c r="I88" s="20">
        <f t="shared" si="13"/>
        <v>2.3997400000000002E-2</v>
      </c>
      <c r="J88" s="20">
        <f t="shared" si="14"/>
        <v>2.3416666666666669E-2</v>
      </c>
    </row>
    <row r="89" spans="1:10" x14ac:dyDescent="0.25">
      <c r="A89" s="19">
        <v>83</v>
      </c>
      <c r="B89" s="19" t="s">
        <v>53</v>
      </c>
      <c r="C89" s="19" t="s">
        <v>54</v>
      </c>
      <c r="D89" s="19">
        <v>721.42</v>
      </c>
      <c r="E89" s="20">
        <v>0.251998</v>
      </c>
      <c r="F89" s="21">
        <v>1.49</v>
      </c>
      <c r="G89" s="22">
        <f t="shared" ref="G89:G96" si="17">F89*0.7089</f>
        <v>1.0562609999999999</v>
      </c>
      <c r="H89" s="21">
        <v>0.34900000000000003</v>
      </c>
      <c r="I89" s="20">
        <f t="shared" si="13"/>
        <v>1.49023E-2</v>
      </c>
      <c r="J89" s="20">
        <f t="shared" si="14"/>
        <v>1.4541666666666668E-2</v>
      </c>
    </row>
    <row r="90" spans="1:10" x14ac:dyDescent="0.25">
      <c r="A90" s="19">
        <v>84</v>
      </c>
      <c r="B90" s="19" t="s">
        <v>53</v>
      </c>
      <c r="C90" s="19" t="s">
        <v>54</v>
      </c>
      <c r="D90" s="19">
        <v>1382.11</v>
      </c>
      <c r="E90" s="20">
        <v>0.65799799999999997</v>
      </c>
      <c r="F90" s="21">
        <v>1.49</v>
      </c>
      <c r="G90" s="22">
        <f t="shared" si="17"/>
        <v>1.0562609999999999</v>
      </c>
      <c r="H90" s="21">
        <v>0.47600000000000003</v>
      </c>
      <c r="I90" s="20">
        <f t="shared" si="13"/>
        <v>2.0325199999999998E-2</v>
      </c>
      <c r="J90" s="20">
        <f t="shared" si="14"/>
        <v>1.9833333333333335E-2</v>
      </c>
    </row>
    <row r="91" spans="1:10" x14ac:dyDescent="0.25">
      <c r="A91" s="19">
        <v>85</v>
      </c>
      <c r="B91" s="19" t="s">
        <v>53</v>
      </c>
      <c r="C91" s="19" t="s">
        <v>54</v>
      </c>
      <c r="D91" s="19">
        <v>1379.92</v>
      </c>
      <c r="E91" s="20">
        <v>0.66200199999999998</v>
      </c>
      <c r="F91" s="21">
        <v>1.49</v>
      </c>
      <c r="G91" s="22">
        <f t="shared" si="17"/>
        <v>1.0562609999999999</v>
      </c>
      <c r="H91" s="21">
        <v>0.48000000000000004</v>
      </c>
      <c r="I91" s="20">
        <f t="shared" si="13"/>
        <v>2.0496E-2</v>
      </c>
      <c r="J91" s="20">
        <f t="shared" si="14"/>
        <v>0.02</v>
      </c>
    </row>
    <row r="92" spans="1:10" x14ac:dyDescent="0.25">
      <c r="A92" s="19">
        <v>86</v>
      </c>
      <c r="B92" s="19" t="s">
        <v>53</v>
      </c>
      <c r="C92" s="19" t="s">
        <v>23</v>
      </c>
      <c r="D92" s="19">
        <v>2699.11</v>
      </c>
      <c r="E92" s="20">
        <v>2.5949979999999999</v>
      </c>
      <c r="F92" s="21">
        <v>1.49</v>
      </c>
      <c r="G92" s="22">
        <f t="shared" si="17"/>
        <v>1.0562609999999999</v>
      </c>
      <c r="H92" s="21">
        <v>0.96100000000000008</v>
      </c>
      <c r="I92" s="20">
        <f t="shared" si="13"/>
        <v>4.10347E-2</v>
      </c>
      <c r="J92" s="20">
        <f t="shared" si="14"/>
        <v>4.004166666666667E-2</v>
      </c>
    </row>
    <row r="93" spans="1:10" x14ac:dyDescent="0.25">
      <c r="A93" s="19">
        <v>87</v>
      </c>
      <c r="B93" s="19" t="s">
        <v>53</v>
      </c>
      <c r="C93" s="19" t="s">
        <v>24</v>
      </c>
      <c r="D93" s="19">
        <v>2701.07</v>
      </c>
      <c r="E93" s="20">
        <v>2.9200010000000001</v>
      </c>
      <c r="F93" s="21">
        <v>1.49</v>
      </c>
      <c r="G93" s="22">
        <f t="shared" si="17"/>
        <v>1.0562609999999999</v>
      </c>
      <c r="H93" s="21">
        <v>1.081</v>
      </c>
      <c r="I93" s="20">
        <f t="shared" si="13"/>
        <v>4.615869999999999E-2</v>
      </c>
      <c r="J93" s="20">
        <f t="shared" si="14"/>
        <v>4.5041666666666667E-2</v>
      </c>
    </row>
    <row r="94" spans="1:10" x14ac:dyDescent="0.25">
      <c r="A94" s="19">
        <v>88</v>
      </c>
      <c r="B94" s="19" t="s">
        <v>53</v>
      </c>
      <c r="C94" s="19" t="s">
        <v>7</v>
      </c>
      <c r="D94" s="19">
        <v>2196.5</v>
      </c>
      <c r="E94" s="20">
        <v>2.2690000000000001</v>
      </c>
      <c r="F94" s="21">
        <v>1.49</v>
      </c>
      <c r="G94" s="22">
        <f t="shared" si="17"/>
        <v>1.0562609999999999</v>
      </c>
      <c r="H94" s="21">
        <v>1.0330000000000001</v>
      </c>
      <c r="I94" s="20">
        <f t="shared" si="13"/>
        <v>4.4109100000000005E-2</v>
      </c>
      <c r="J94" s="20">
        <f t="shared" si="14"/>
        <v>4.3041666666666673E-2</v>
      </c>
    </row>
    <row r="95" spans="1:10" x14ac:dyDescent="0.25">
      <c r="A95" s="19">
        <v>89</v>
      </c>
      <c r="B95" s="19" t="s">
        <v>53</v>
      </c>
      <c r="C95" s="19" t="s">
        <v>9</v>
      </c>
      <c r="D95" s="19">
        <v>2723.8</v>
      </c>
      <c r="E95" s="20">
        <v>2.3470070000000001</v>
      </c>
      <c r="F95" s="21">
        <v>1.49</v>
      </c>
      <c r="G95" s="22">
        <f t="shared" si="17"/>
        <v>1.0562609999999999</v>
      </c>
      <c r="H95" s="21">
        <v>0.86199999999999999</v>
      </c>
      <c r="I95" s="20">
        <f t="shared" si="13"/>
        <v>3.6807399999999997E-2</v>
      </c>
      <c r="J95" s="20">
        <f t="shared" si="14"/>
        <v>3.5916666666666666E-2</v>
      </c>
    </row>
    <row r="96" spans="1:10" x14ac:dyDescent="0.25">
      <c r="A96" s="19">
        <v>90</v>
      </c>
      <c r="B96" s="19" t="s">
        <v>53</v>
      </c>
      <c r="C96" s="19" t="s">
        <v>11</v>
      </c>
      <c r="D96" s="19">
        <v>726.73</v>
      </c>
      <c r="E96" s="20">
        <v>9.1998999999999997E-2</v>
      </c>
      <c r="F96" s="21">
        <v>1.49</v>
      </c>
      <c r="G96" s="22">
        <f t="shared" si="17"/>
        <v>1.0562609999999999</v>
      </c>
      <c r="H96" s="21">
        <v>0.127</v>
      </c>
      <c r="I96" s="20">
        <f t="shared" si="13"/>
        <v>5.4228999999999996E-3</v>
      </c>
      <c r="J96" s="20">
        <f t="shared" si="14"/>
        <v>5.2916666666666667E-3</v>
      </c>
    </row>
    <row r="97" spans="1:10" x14ac:dyDescent="0.25">
      <c r="A97" s="19">
        <v>91</v>
      </c>
      <c r="B97" s="19" t="s">
        <v>53</v>
      </c>
      <c r="C97" s="19" t="s">
        <v>28</v>
      </c>
      <c r="D97" s="19">
        <v>6139.68</v>
      </c>
      <c r="E97" s="20">
        <v>4.0190049999999999</v>
      </c>
      <c r="F97" s="21">
        <v>1.534</v>
      </c>
      <c r="G97" s="22">
        <f t="shared" ref="G97:G98" si="18">F97*0.7142</f>
        <v>1.0955827999999999</v>
      </c>
      <c r="H97" s="21">
        <v>0.65500000000000003</v>
      </c>
      <c r="I97" s="20">
        <f t="shared" si="13"/>
        <v>2.7968499999999997E-2</v>
      </c>
      <c r="J97" s="20">
        <f t="shared" si="14"/>
        <v>2.7291666666666669E-2</v>
      </c>
    </row>
    <row r="98" spans="1:10" x14ac:dyDescent="0.25">
      <c r="A98" s="19">
        <v>92</v>
      </c>
      <c r="B98" s="19" t="s">
        <v>53</v>
      </c>
      <c r="C98" s="19" t="s">
        <v>29</v>
      </c>
      <c r="D98" s="19">
        <v>6093.43</v>
      </c>
      <c r="E98" s="20">
        <v>4.1110059999999997</v>
      </c>
      <c r="F98" s="21">
        <v>1.534</v>
      </c>
      <c r="G98" s="22">
        <f t="shared" si="18"/>
        <v>1.0955827999999999</v>
      </c>
      <c r="H98" s="21">
        <v>0.67500000000000004</v>
      </c>
      <c r="I98" s="20">
        <f t="shared" si="13"/>
        <v>2.8822500000000001E-2</v>
      </c>
      <c r="J98" s="20">
        <f t="shared" si="14"/>
        <v>2.8125000000000001E-2</v>
      </c>
    </row>
    <row r="99" spans="1:10" x14ac:dyDescent="0.25">
      <c r="A99" s="19">
        <v>93</v>
      </c>
      <c r="B99" s="19" t="s">
        <v>53</v>
      </c>
      <c r="C99" s="19" t="s">
        <v>30</v>
      </c>
      <c r="D99" s="19">
        <v>2203.39</v>
      </c>
      <c r="E99" s="20">
        <v>1.3329979999999999</v>
      </c>
      <c r="F99" s="21">
        <v>1.49</v>
      </c>
      <c r="G99" s="22">
        <f t="shared" ref="G99:G102" si="19">F99*0.7089</f>
        <v>1.0562609999999999</v>
      </c>
      <c r="H99" s="21">
        <v>0.60499999999999998</v>
      </c>
      <c r="I99" s="20">
        <f t="shared" si="13"/>
        <v>2.5833499999999999E-2</v>
      </c>
      <c r="J99" s="20">
        <f t="shared" si="14"/>
        <v>2.5208333333333333E-2</v>
      </c>
    </row>
    <row r="100" spans="1:10" x14ac:dyDescent="0.25">
      <c r="A100" s="19">
        <v>94</v>
      </c>
      <c r="B100" s="19" t="s">
        <v>53</v>
      </c>
      <c r="C100" s="19" t="s">
        <v>55</v>
      </c>
      <c r="D100" s="19">
        <v>2722.2</v>
      </c>
      <c r="E100" s="20">
        <v>2.8549950000000002</v>
      </c>
      <c r="F100" s="21">
        <v>1.49</v>
      </c>
      <c r="G100" s="22">
        <f t="shared" si="19"/>
        <v>1.0562609999999999</v>
      </c>
      <c r="H100" s="21">
        <v>1.0489999999999999</v>
      </c>
      <c r="I100" s="20">
        <f t="shared" si="13"/>
        <v>4.4792299999999993E-2</v>
      </c>
      <c r="J100" s="20">
        <f t="shared" si="14"/>
        <v>4.3708333333333328E-2</v>
      </c>
    </row>
    <row r="101" spans="1:10" x14ac:dyDescent="0.25">
      <c r="A101" s="19">
        <v>95</v>
      </c>
      <c r="B101" s="19" t="s">
        <v>53</v>
      </c>
      <c r="C101" s="19" t="s">
        <v>31</v>
      </c>
      <c r="D101" s="19">
        <v>1353.73</v>
      </c>
      <c r="E101" s="20">
        <v>1.258999</v>
      </c>
      <c r="F101" s="21">
        <v>1.49</v>
      </c>
      <c r="G101" s="22">
        <f t="shared" si="19"/>
        <v>1.0562609999999999</v>
      </c>
      <c r="H101" s="21">
        <v>0.93</v>
      </c>
      <c r="I101" s="20">
        <f t="shared" si="13"/>
        <v>3.9710999999999996E-2</v>
      </c>
      <c r="J101" s="20">
        <f t="shared" si="14"/>
        <v>3.875E-2</v>
      </c>
    </row>
    <row r="102" spans="1:10" x14ac:dyDescent="0.25">
      <c r="A102" s="19">
        <v>96</v>
      </c>
      <c r="B102" s="19" t="s">
        <v>53</v>
      </c>
      <c r="C102" s="19" t="s">
        <v>32</v>
      </c>
      <c r="D102" s="19">
        <v>1368.4</v>
      </c>
      <c r="E102" s="20">
        <v>0.63900000000000001</v>
      </c>
      <c r="F102" s="21">
        <v>1.49</v>
      </c>
      <c r="G102" s="22">
        <f t="shared" si="19"/>
        <v>1.0562609999999999</v>
      </c>
      <c r="H102" s="21">
        <v>0.46700000000000003</v>
      </c>
      <c r="I102" s="20">
        <f t="shared" si="13"/>
        <v>1.9940900000000001E-2</v>
      </c>
      <c r="J102" s="20">
        <f t="shared" si="14"/>
        <v>1.9458333333333334E-2</v>
      </c>
    </row>
    <row r="103" spans="1:10" x14ac:dyDescent="0.25">
      <c r="A103" s="19">
        <v>97</v>
      </c>
      <c r="B103" s="19" t="s">
        <v>53</v>
      </c>
      <c r="C103" s="19" t="s">
        <v>33</v>
      </c>
      <c r="D103" s="19">
        <v>3496.72</v>
      </c>
      <c r="E103" s="20">
        <v>2.8184</v>
      </c>
      <c r="F103" s="21">
        <v>1.534</v>
      </c>
      <c r="G103" s="22">
        <f>F103*0.7142</f>
        <v>1.0955827999999999</v>
      </c>
      <c r="H103" s="21">
        <v>0.80599999999999994</v>
      </c>
      <c r="I103" s="20">
        <f t="shared" si="13"/>
        <v>3.4416199999999994E-2</v>
      </c>
      <c r="J103" s="20">
        <f t="shared" si="14"/>
        <v>3.3583333333333333E-2</v>
      </c>
    </row>
    <row r="104" spans="1:10" x14ac:dyDescent="0.25">
      <c r="A104" s="19">
        <v>98</v>
      </c>
      <c r="B104" s="19" t="s">
        <v>53</v>
      </c>
      <c r="C104" s="19" t="s">
        <v>34</v>
      </c>
      <c r="D104" s="19">
        <v>2722.46</v>
      </c>
      <c r="E104" s="20">
        <v>4.0130059999999999</v>
      </c>
      <c r="F104" s="21">
        <v>1.49</v>
      </c>
      <c r="G104" s="22">
        <f t="shared" ref="G104:G109" si="20">F104*0.7089</f>
        <v>1.0562609999999999</v>
      </c>
      <c r="H104" s="21">
        <v>1.474</v>
      </c>
      <c r="I104" s="20">
        <f t="shared" si="13"/>
        <v>6.293979999999999E-2</v>
      </c>
      <c r="J104" s="20">
        <f t="shared" si="14"/>
        <v>6.1416666666666668E-2</v>
      </c>
    </row>
    <row r="105" spans="1:10" x14ac:dyDescent="0.25">
      <c r="A105" s="19">
        <v>99</v>
      </c>
      <c r="B105" s="19" t="s">
        <v>53</v>
      </c>
      <c r="C105" s="19" t="s">
        <v>35</v>
      </c>
      <c r="D105" s="19">
        <v>2198.64</v>
      </c>
      <c r="E105" s="20">
        <v>1.920002</v>
      </c>
      <c r="F105" s="21">
        <v>1.49</v>
      </c>
      <c r="G105" s="22">
        <f t="shared" si="20"/>
        <v>1.0562609999999999</v>
      </c>
      <c r="H105" s="21">
        <v>0.873</v>
      </c>
      <c r="I105" s="20">
        <f t="shared" si="13"/>
        <v>3.7277100000000001E-2</v>
      </c>
      <c r="J105" s="20">
        <f t="shared" si="14"/>
        <v>3.6374999999999998E-2</v>
      </c>
    </row>
    <row r="106" spans="1:10" x14ac:dyDescent="0.25">
      <c r="A106" s="19">
        <v>100</v>
      </c>
      <c r="B106" s="19" t="s">
        <v>56</v>
      </c>
      <c r="C106" s="19" t="s">
        <v>3</v>
      </c>
      <c r="D106" s="19">
        <v>715.18</v>
      </c>
      <c r="E106" s="20">
        <v>0.565299</v>
      </c>
      <c r="F106" s="21">
        <v>1.49</v>
      </c>
      <c r="G106" s="22">
        <f t="shared" si="20"/>
        <v>1.0562609999999999</v>
      </c>
      <c r="H106" s="21">
        <v>0.79</v>
      </c>
      <c r="I106" s="20">
        <f t="shared" si="13"/>
        <v>3.3732999999999999E-2</v>
      </c>
      <c r="J106" s="20">
        <f t="shared" si="14"/>
        <v>3.291666666666667E-2</v>
      </c>
    </row>
    <row r="107" spans="1:10" x14ac:dyDescent="0.25">
      <c r="A107" s="19">
        <v>101</v>
      </c>
      <c r="B107" s="19" t="s">
        <v>56</v>
      </c>
      <c r="C107" s="19" t="s">
        <v>3</v>
      </c>
      <c r="D107" s="19">
        <v>1366.51</v>
      </c>
      <c r="E107" s="20">
        <v>1.569002</v>
      </c>
      <c r="F107" s="21">
        <v>1.49</v>
      </c>
      <c r="G107" s="22">
        <f t="shared" si="20"/>
        <v>1.0562609999999999</v>
      </c>
      <c r="H107" s="21">
        <v>1.1479999999999999</v>
      </c>
      <c r="I107" s="20">
        <f t="shared" si="13"/>
        <v>4.901959999999999E-2</v>
      </c>
      <c r="J107" s="20">
        <f t="shared" si="14"/>
        <v>4.7833333333333332E-2</v>
      </c>
    </row>
    <row r="108" spans="1:10" x14ac:dyDescent="0.25">
      <c r="A108" s="19">
        <v>102</v>
      </c>
      <c r="B108" s="19" t="s">
        <v>56</v>
      </c>
      <c r="C108" s="19" t="s">
        <v>3</v>
      </c>
      <c r="D108" s="19">
        <v>722.51</v>
      </c>
      <c r="E108" s="20">
        <v>0.63800199999999996</v>
      </c>
      <c r="F108" s="21">
        <v>1.49</v>
      </c>
      <c r="G108" s="22">
        <f t="shared" si="20"/>
        <v>1.0562609999999999</v>
      </c>
      <c r="H108" s="21">
        <v>0.88300000000000001</v>
      </c>
      <c r="I108" s="20">
        <f t="shared" si="13"/>
        <v>3.7704099999999997E-2</v>
      </c>
      <c r="J108" s="20">
        <f t="shared" si="14"/>
        <v>3.6791666666666667E-2</v>
      </c>
    </row>
    <row r="109" spans="1:10" x14ac:dyDescent="0.25">
      <c r="A109" s="19">
        <v>103</v>
      </c>
      <c r="B109" s="19" t="s">
        <v>56</v>
      </c>
      <c r="C109" s="19" t="s">
        <v>3</v>
      </c>
      <c r="D109" s="19">
        <v>1372.24</v>
      </c>
      <c r="E109" s="20">
        <v>1.206</v>
      </c>
      <c r="F109" s="21">
        <v>1.49</v>
      </c>
      <c r="G109" s="22">
        <f t="shared" si="20"/>
        <v>1.0562609999999999</v>
      </c>
      <c r="H109" s="21">
        <v>0.879</v>
      </c>
      <c r="I109" s="20">
        <f t="shared" si="13"/>
        <v>3.7533299999999999E-2</v>
      </c>
      <c r="J109" s="20">
        <f t="shared" si="14"/>
        <v>3.6624999999999998E-2</v>
      </c>
    </row>
    <row r="110" spans="1:10" x14ac:dyDescent="0.25">
      <c r="A110" s="19">
        <v>104</v>
      </c>
      <c r="B110" s="19" t="s">
        <v>56</v>
      </c>
      <c r="C110" s="19" t="s">
        <v>57</v>
      </c>
      <c r="D110" s="19">
        <v>1607.35</v>
      </c>
      <c r="E110" s="20">
        <v>0.85499999999999998</v>
      </c>
      <c r="F110" s="21">
        <v>1.534</v>
      </c>
      <c r="G110" s="22">
        <f t="shared" ref="G110:G114" si="21">F110*0.7142</f>
        <v>1.0955827999999999</v>
      </c>
      <c r="H110" s="21">
        <v>0.53200000000000003</v>
      </c>
      <c r="I110" s="20">
        <f t="shared" si="13"/>
        <v>2.2716400000000001E-2</v>
      </c>
      <c r="J110" s="20">
        <f t="shared" si="14"/>
        <v>2.2166666666666668E-2</v>
      </c>
    </row>
    <row r="111" spans="1:10" x14ac:dyDescent="0.25">
      <c r="A111" s="19">
        <v>105</v>
      </c>
      <c r="B111" s="19" t="s">
        <v>56</v>
      </c>
      <c r="C111" s="19" t="s">
        <v>54</v>
      </c>
      <c r="D111" s="19">
        <v>2504.17</v>
      </c>
      <c r="E111" s="20">
        <v>1.9590019999999999</v>
      </c>
      <c r="F111" s="21">
        <v>1.534</v>
      </c>
      <c r="G111" s="22">
        <f t="shared" si="21"/>
        <v>1.0955827999999999</v>
      </c>
      <c r="H111" s="21">
        <v>0.78200000000000003</v>
      </c>
      <c r="I111" s="20">
        <f t="shared" si="13"/>
        <v>3.3391400000000002E-2</v>
      </c>
      <c r="J111" s="20">
        <f t="shared" si="14"/>
        <v>3.2583333333333332E-2</v>
      </c>
    </row>
    <row r="112" spans="1:10" x14ac:dyDescent="0.25">
      <c r="A112" s="19">
        <v>106</v>
      </c>
      <c r="B112" s="19" t="s">
        <v>56</v>
      </c>
      <c r="C112" s="19" t="s">
        <v>23</v>
      </c>
      <c r="D112" s="19">
        <v>2983.6</v>
      </c>
      <c r="E112" s="20">
        <v>1.2420009999999999</v>
      </c>
      <c r="F112" s="21">
        <v>1.534</v>
      </c>
      <c r="G112" s="22">
        <f t="shared" si="21"/>
        <v>1.0955827999999999</v>
      </c>
      <c r="H112" s="21">
        <v>0.41599999999999998</v>
      </c>
      <c r="I112" s="20">
        <f t="shared" si="13"/>
        <v>1.7763199999999996E-2</v>
      </c>
      <c r="J112" s="20">
        <f t="shared" si="14"/>
        <v>1.7333333333333333E-2</v>
      </c>
    </row>
    <row r="113" spans="1:10" x14ac:dyDescent="0.25">
      <c r="A113" s="19">
        <v>107</v>
      </c>
      <c r="B113" s="19" t="s">
        <v>56</v>
      </c>
      <c r="C113" s="19" t="s">
        <v>24</v>
      </c>
      <c r="D113" s="19">
        <v>2456.4499999999998</v>
      </c>
      <c r="E113" s="20">
        <v>2.2589980000000001</v>
      </c>
      <c r="F113" s="21">
        <v>1.534</v>
      </c>
      <c r="G113" s="22">
        <f t="shared" si="21"/>
        <v>1.0955827999999999</v>
      </c>
      <c r="H113" s="21">
        <v>0.92</v>
      </c>
      <c r="I113" s="20">
        <f t="shared" si="13"/>
        <v>3.9283999999999999E-2</v>
      </c>
      <c r="J113" s="20">
        <f t="shared" si="14"/>
        <v>3.8333333333333337E-2</v>
      </c>
    </row>
    <row r="114" spans="1:10" x14ac:dyDescent="0.25">
      <c r="A114" s="19">
        <v>108</v>
      </c>
      <c r="B114" s="19" t="s">
        <v>56</v>
      </c>
      <c r="C114" s="19" t="s">
        <v>25</v>
      </c>
      <c r="D114" s="19">
        <v>1029.57</v>
      </c>
      <c r="E114" s="20">
        <v>2.0329999999999999</v>
      </c>
      <c r="F114" s="21">
        <v>1.534</v>
      </c>
      <c r="G114" s="22">
        <f t="shared" si="21"/>
        <v>1.0955827999999999</v>
      </c>
      <c r="H114" s="21">
        <v>1.93</v>
      </c>
      <c r="I114" s="20">
        <f t="shared" si="13"/>
        <v>8.2410999999999998E-2</v>
      </c>
      <c r="J114" s="20">
        <f t="shared" si="14"/>
        <v>8.0416666666666664E-2</v>
      </c>
    </row>
    <row r="115" spans="1:10" x14ac:dyDescent="0.25">
      <c r="A115" s="19">
        <v>109</v>
      </c>
      <c r="B115" s="19" t="s">
        <v>56</v>
      </c>
      <c r="C115" s="19" t="s">
        <v>5</v>
      </c>
      <c r="D115" s="19">
        <v>1367.55</v>
      </c>
      <c r="E115" s="20">
        <v>1.0129999999999999</v>
      </c>
      <c r="F115" s="21">
        <v>1.49</v>
      </c>
      <c r="G115" s="22">
        <f t="shared" ref="G115:G119" si="22">F115*0.7089</f>
        <v>1.0562609999999999</v>
      </c>
      <c r="H115" s="21">
        <v>0.74099999999999999</v>
      </c>
      <c r="I115" s="20">
        <f t="shared" si="13"/>
        <v>3.1640700000000001E-2</v>
      </c>
      <c r="J115" s="20">
        <f t="shared" si="14"/>
        <v>3.0875E-2</v>
      </c>
    </row>
    <row r="116" spans="1:10" x14ac:dyDescent="0.25">
      <c r="A116" s="19">
        <v>110</v>
      </c>
      <c r="B116" s="19" t="s">
        <v>56</v>
      </c>
      <c r="C116" s="19" t="s">
        <v>5</v>
      </c>
      <c r="D116" s="19">
        <v>1306.56</v>
      </c>
      <c r="E116" s="20">
        <v>0.58399900000000005</v>
      </c>
      <c r="F116" s="21">
        <v>1.49</v>
      </c>
      <c r="G116" s="22">
        <f t="shared" si="22"/>
        <v>1.0562609999999999</v>
      </c>
      <c r="H116" s="21">
        <v>0.44700000000000001</v>
      </c>
      <c r="I116" s="20">
        <f t="shared" si="13"/>
        <v>1.9086899999999997E-2</v>
      </c>
      <c r="J116" s="20">
        <f t="shared" si="14"/>
        <v>1.8624999999999999E-2</v>
      </c>
    </row>
    <row r="117" spans="1:10" x14ac:dyDescent="0.25">
      <c r="A117" s="19">
        <v>111</v>
      </c>
      <c r="B117" s="19" t="s">
        <v>56</v>
      </c>
      <c r="C117" s="19" t="s">
        <v>5</v>
      </c>
      <c r="D117" s="19">
        <v>1304.52</v>
      </c>
      <c r="E117" s="20">
        <v>0</v>
      </c>
      <c r="F117" s="21">
        <v>1.49</v>
      </c>
      <c r="G117" s="22">
        <f t="shared" si="22"/>
        <v>1.0562609999999999</v>
      </c>
      <c r="H117" s="21">
        <v>0</v>
      </c>
      <c r="I117" s="20">
        <f t="shared" si="13"/>
        <v>0</v>
      </c>
      <c r="J117" s="20">
        <f t="shared" si="14"/>
        <v>0</v>
      </c>
    </row>
    <row r="118" spans="1:10" x14ac:dyDescent="0.25">
      <c r="A118" s="19">
        <v>112</v>
      </c>
      <c r="B118" s="19" t="s">
        <v>56</v>
      </c>
      <c r="C118" s="19" t="s">
        <v>5</v>
      </c>
      <c r="D118" s="19">
        <v>1287.03</v>
      </c>
      <c r="E118" s="20">
        <v>0.20800099999999999</v>
      </c>
      <c r="F118" s="21">
        <v>1.49</v>
      </c>
      <c r="G118" s="22">
        <f t="shared" si="22"/>
        <v>1.0562609999999999</v>
      </c>
      <c r="H118" s="21">
        <v>0.16200000000000001</v>
      </c>
      <c r="I118" s="20">
        <f t="shared" si="13"/>
        <v>6.9173999999999989E-3</v>
      </c>
      <c r="J118" s="20">
        <f t="shared" si="14"/>
        <v>6.7499999999999999E-3</v>
      </c>
    </row>
    <row r="119" spans="1:10" x14ac:dyDescent="0.25">
      <c r="A119" s="19">
        <v>113</v>
      </c>
      <c r="B119" s="19" t="s">
        <v>56</v>
      </c>
      <c r="C119" s="19" t="s">
        <v>5</v>
      </c>
      <c r="D119" s="19">
        <v>1390.67</v>
      </c>
      <c r="E119" s="20">
        <v>0.83299999999999996</v>
      </c>
      <c r="F119" s="21">
        <v>1.49</v>
      </c>
      <c r="G119" s="22">
        <f t="shared" si="22"/>
        <v>1.0562609999999999</v>
      </c>
      <c r="H119" s="21">
        <v>0.59899999999999998</v>
      </c>
      <c r="I119" s="20">
        <f t="shared" si="13"/>
        <v>2.5577299999999997E-2</v>
      </c>
      <c r="J119" s="20">
        <f t="shared" si="14"/>
        <v>2.4958333333333332E-2</v>
      </c>
    </row>
    <row r="120" spans="1:10" x14ac:dyDescent="0.25">
      <c r="A120" s="19">
        <v>114</v>
      </c>
      <c r="B120" s="19" t="s">
        <v>56</v>
      </c>
      <c r="C120" s="19" t="s">
        <v>26</v>
      </c>
      <c r="D120" s="19">
        <v>1604.98</v>
      </c>
      <c r="E120" s="20">
        <v>2.3180000000000001</v>
      </c>
      <c r="F120" s="21">
        <v>1.534</v>
      </c>
      <c r="G120" s="22">
        <f>F120*0.7142</f>
        <v>1.0955827999999999</v>
      </c>
      <c r="H120" s="21">
        <v>1.43</v>
      </c>
      <c r="I120" s="20">
        <f t="shared" si="13"/>
        <v>6.106099999999999E-2</v>
      </c>
      <c r="J120" s="20">
        <f t="shared" si="14"/>
        <v>5.9583333333333328E-2</v>
      </c>
    </row>
    <row r="121" spans="1:10" x14ac:dyDescent="0.25">
      <c r="A121" s="19">
        <v>115</v>
      </c>
      <c r="B121" s="19" t="s">
        <v>56</v>
      </c>
      <c r="C121" s="19" t="s">
        <v>6</v>
      </c>
      <c r="D121" s="19">
        <v>2703.12</v>
      </c>
      <c r="E121" s="20">
        <v>2.5655000000000001</v>
      </c>
      <c r="F121" s="21">
        <v>1.49</v>
      </c>
      <c r="G121" s="22">
        <f t="shared" ref="G121:G122" si="23">F121*0.7089</f>
        <v>1.0562609999999999</v>
      </c>
      <c r="H121" s="21">
        <v>0.94899999999999995</v>
      </c>
      <c r="I121" s="20">
        <f t="shared" si="13"/>
        <v>4.0522299999999997E-2</v>
      </c>
      <c r="J121" s="20">
        <f t="shared" si="14"/>
        <v>3.9541666666666662E-2</v>
      </c>
    </row>
    <row r="122" spans="1:10" x14ac:dyDescent="0.25">
      <c r="A122" s="19">
        <v>116</v>
      </c>
      <c r="B122" s="19" t="s">
        <v>56</v>
      </c>
      <c r="C122" s="19" t="s">
        <v>8</v>
      </c>
      <c r="D122" s="19">
        <v>1359.26</v>
      </c>
      <c r="E122" s="20">
        <v>0.95700099999999999</v>
      </c>
      <c r="F122" s="21">
        <v>1.49</v>
      </c>
      <c r="G122" s="22">
        <f t="shared" si="23"/>
        <v>1.0562609999999999</v>
      </c>
      <c r="H122" s="21">
        <v>0.70399999999999996</v>
      </c>
      <c r="I122" s="20">
        <f t="shared" si="13"/>
        <v>3.0060799999999995E-2</v>
      </c>
      <c r="J122" s="20">
        <f t="shared" si="14"/>
        <v>2.9333333333333333E-2</v>
      </c>
    </row>
    <row r="123" spans="1:10" x14ac:dyDescent="0.25">
      <c r="A123" s="19">
        <v>117</v>
      </c>
      <c r="B123" s="19" t="s">
        <v>56</v>
      </c>
      <c r="C123" s="19" t="s">
        <v>10</v>
      </c>
      <c r="D123" s="19">
        <v>3499.83</v>
      </c>
      <c r="E123" s="20">
        <v>1.0800069999999999</v>
      </c>
      <c r="F123" s="21">
        <v>1.534</v>
      </c>
      <c r="G123" s="22">
        <f>F123*0.7142</f>
        <v>1.0955827999999999</v>
      </c>
      <c r="H123" s="21">
        <v>0.309</v>
      </c>
      <c r="I123" s="20">
        <f t="shared" si="13"/>
        <v>1.3194299999999999E-2</v>
      </c>
      <c r="J123" s="20">
        <f t="shared" si="14"/>
        <v>1.2874999999999999E-2</v>
      </c>
    </row>
    <row r="124" spans="1:10" x14ac:dyDescent="0.25">
      <c r="A124" s="19">
        <v>118</v>
      </c>
      <c r="B124" s="19" t="s">
        <v>56</v>
      </c>
      <c r="C124" s="19" t="s">
        <v>52</v>
      </c>
      <c r="D124" s="19">
        <v>1397.37</v>
      </c>
      <c r="E124" s="20">
        <v>0.94699999999999995</v>
      </c>
      <c r="F124" s="21">
        <v>1.49</v>
      </c>
      <c r="G124" s="22">
        <f t="shared" ref="G124:G150" si="24">F124*0.7089</f>
        <v>1.0562609999999999</v>
      </c>
      <c r="H124" s="21">
        <v>0.67800000000000005</v>
      </c>
      <c r="I124" s="20">
        <f t="shared" si="13"/>
        <v>2.89506E-2</v>
      </c>
      <c r="J124" s="20">
        <f t="shared" si="14"/>
        <v>2.8250000000000001E-2</v>
      </c>
    </row>
    <row r="125" spans="1:10" x14ac:dyDescent="0.25">
      <c r="A125" s="19">
        <v>119</v>
      </c>
      <c r="B125" s="19" t="s">
        <v>56</v>
      </c>
      <c r="C125" s="19" t="s">
        <v>52</v>
      </c>
      <c r="D125" s="19">
        <v>1312.04</v>
      </c>
      <c r="E125" s="20">
        <v>0.52300100000000005</v>
      </c>
      <c r="F125" s="21">
        <v>1.49</v>
      </c>
      <c r="G125" s="22">
        <f t="shared" si="24"/>
        <v>1.0562609999999999</v>
      </c>
      <c r="H125" s="21">
        <v>0.39900000000000002</v>
      </c>
      <c r="I125" s="20">
        <f t="shared" si="13"/>
        <v>1.7037300000000002E-2</v>
      </c>
      <c r="J125" s="20">
        <f t="shared" si="14"/>
        <v>1.6625000000000001E-2</v>
      </c>
    </row>
    <row r="126" spans="1:10" x14ac:dyDescent="0.25">
      <c r="A126" s="19">
        <v>120</v>
      </c>
      <c r="B126" s="19" t="s">
        <v>56</v>
      </c>
      <c r="C126" s="19" t="s">
        <v>52</v>
      </c>
      <c r="D126" s="19">
        <v>1275.3599999999999</v>
      </c>
      <c r="E126" s="20">
        <v>0.32000099999999998</v>
      </c>
      <c r="F126" s="21">
        <v>1.49</v>
      </c>
      <c r="G126" s="22">
        <f t="shared" si="24"/>
        <v>1.0562609999999999</v>
      </c>
      <c r="H126" s="21">
        <v>0.251</v>
      </c>
      <c r="I126" s="20">
        <f t="shared" si="13"/>
        <v>1.0717699999999998E-2</v>
      </c>
      <c r="J126" s="20">
        <f t="shared" si="14"/>
        <v>1.0458333333333333E-2</v>
      </c>
    </row>
    <row r="127" spans="1:10" x14ac:dyDescent="0.25">
      <c r="A127" s="19">
        <v>121</v>
      </c>
      <c r="B127" s="19" t="s">
        <v>56</v>
      </c>
      <c r="C127" s="19" t="s">
        <v>52</v>
      </c>
      <c r="D127" s="19">
        <v>1375.91</v>
      </c>
      <c r="E127" s="20">
        <v>0.906003</v>
      </c>
      <c r="F127" s="21">
        <v>1.49</v>
      </c>
      <c r="G127" s="22">
        <f t="shared" si="24"/>
        <v>1.0562609999999999</v>
      </c>
      <c r="H127" s="21">
        <v>0.65799999999999992</v>
      </c>
      <c r="I127" s="20">
        <f t="shared" si="13"/>
        <v>2.8096599999999992E-2</v>
      </c>
      <c r="J127" s="20">
        <f t="shared" si="14"/>
        <v>2.7416666666666662E-2</v>
      </c>
    </row>
    <row r="128" spans="1:10" x14ac:dyDescent="0.25">
      <c r="A128" s="19">
        <v>122</v>
      </c>
      <c r="B128" s="19" t="s">
        <v>56</v>
      </c>
      <c r="C128" s="19" t="s">
        <v>13</v>
      </c>
      <c r="D128" s="19">
        <v>886.49</v>
      </c>
      <c r="E128" s="20">
        <v>0.24</v>
      </c>
      <c r="F128" s="21">
        <v>1.49</v>
      </c>
      <c r="G128" s="22">
        <f t="shared" si="24"/>
        <v>1.0562609999999999</v>
      </c>
      <c r="H128" s="21">
        <v>0.27099999999999996</v>
      </c>
      <c r="I128" s="20">
        <f t="shared" si="13"/>
        <v>1.1571699999999999E-2</v>
      </c>
      <c r="J128" s="20">
        <f t="shared" si="14"/>
        <v>1.1291666666666665E-2</v>
      </c>
    </row>
    <row r="129" spans="1:11" x14ac:dyDescent="0.25">
      <c r="A129" s="19">
        <v>123</v>
      </c>
      <c r="B129" s="19" t="s">
        <v>56</v>
      </c>
      <c r="C129" s="19" t="s">
        <v>15</v>
      </c>
      <c r="D129" s="19">
        <v>2726.27</v>
      </c>
      <c r="E129" s="20">
        <v>3.150004</v>
      </c>
      <c r="F129" s="21">
        <v>1.49</v>
      </c>
      <c r="G129" s="22">
        <f t="shared" si="24"/>
        <v>1.0562609999999999</v>
      </c>
      <c r="H129" s="21">
        <v>1.155</v>
      </c>
      <c r="I129" s="20">
        <f t="shared" si="13"/>
        <v>4.9318500000000001E-2</v>
      </c>
      <c r="J129" s="20">
        <f t="shared" si="14"/>
        <v>4.8125000000000001E-2</v>
      </c>
    </row>
    <row r="130" spans="1:11" x14ac:dyDescent="0.25">
      <c r="A130" s="19">
        <v>124</v>
      </c>
      <c r="B130" s="19" t="s">
        <v>56</v>
      </c>
      <c r="C130" s="19" t="s">
        <v>17</v>
      </c>
      <c r="D130" s="19">
        <v>1353.28</v>
      </c>
      <c r="E130" s="20">
        <v>0.93000099999999997</v>
      </c>
      <c r="F130" s="21">
        <v>1.49</v>
      </c>
      <c r="G130" s="22">
        <f t="shared" si="24"/>
        <v>1.0562609999999999</v>
      </c>
      <c r="H130" s="21">
        <v>0.68700000000000006</v>
      </c>
      <c r="I130" s="20">
        <f t="shared" si="13"/>
        <v>2.9334900000000001E-2</v>
      </c>
      <c r="J130" s="20">
        <f t="shared" si="14"/>
        <v>2.8625000000000001E-2</v>
      </c>
    </row>
    <row r="131" spans="1:11" x14ac:dyDescent="0.25">
      <c r="A131" s="19">
        <v>125</v>
      </c>
      <c r="B131" s="19" t="s">
        <v>58</v>
      </c>
      <c r="C131" s="19" t="s">
        <v>4</v>
      </c>
      <c r="D131" s="19">
        <v>2203.4699999999998</v>
      </c>
      <c r="E131" s="20">
        <v>2.676993</v>
      </c>
      <c r="F131" s="21">
        <v>1.49</v>
      </c>
      <c r="G131" s="22">
        <f t="shared" si="24"/>
        <v>1.0562609999999999</v>
      </c>
      <c r="H131" s="21">
        <v>1.2149999999999999</v>
      </c>
      <c r="I131" s="20">
        <f t="shared" si="13"/>
        <v>5.1880499999999989E-2</v>
      </c>
      <c r="J131" s="20">
        <f t="shared" si="14"/>
        <v>5.0624999999999996E-2</v>
      </c>
    </row>
    <row r="132" spans="1:11" x14ac:dyDescent="0.25">
      <c r="A132" s="19">
        <v>126</v>
      </c>
      <c r="B132" s="19" t="s">
        <v>58</v>
      </c>
      <c r="C132" s="19" t="s">
        <v>54</v>
      </c>
      <c r="D132" s="19">
        <v>1365.36</v>
      </c>
      <c r="E132" s="20">
        <v>1.3039989999999999</v>
      </c>
      <c r="F132" s="21">
        <v>1.49</v>
      </c>
      <c r="G132" s="22">
        <f t="shared" si="24"/>
        <v>1.0562609999999999</v>
      </c>
      <c r="H132" s="21">
        <v>0.95499999999999996</v>
      </c>
      <c r="I132" s="20">
        <f t="shared" si="13"/>
        <v>4.0778499999999995E-2</v>
      </c>
      <c r="J132" s="20">
        <f t="shared" si="14"/>
        <v>3.9791666666666663E-2</v>
      </c>
    </row>
    <row r="133" spans="1:11" x14ac:dyDescent="0.25">
      <c r="A133" s="19">
        <v>127</v>
      </c>
      <c r="B133" s="19" t="s">
        <v>58</v>
      </c>
      <c r="C133" s="19" t="s">
        <v>50</v>
      </c>
      <c r="D133" s="19">
        <v>1370.04</v>
      </c>
      <c r="E133" s="20">
        <v>0.79500000000000004</v>
      </c>
      <c r="F133" s="21">
        <v>1.49</v>
      </c>
      <c r="G133" s="22">
        <f t="shared" si="24"/>
        <v>1.0562609999999999</v>
      </c>
      <c r="H133" s="21">
        <v>0.57999999999999996</v>
      </c>
      <c r="I133" s="20">
        <f t="shared" si="13"/>
        <v>2.4765999999999996E-2</v>
      </c>
      <c r="J133" s="20">
        <f t="shared" si="14"/>
        <v>2.4166666666666666E-2</v>
      </c>
    </row>
    <row r="134" spans="1:11" x14ac:dyDescent="0.25">
      <c r="A134" s="19">
        <v>128</v>
      </c>
      <c r="B134" s="19" t="s">
        <v>58</v>
      </c>
      <c r="C134" s="19" t="s">
        <v>23</v>
      </c>
      <c r="D134" s="19">
        <v>2671.1</v>
      </c>
      <c r="E134" s="20">
        <v>1.474</v>
      </c>
      <c r="F134" s="21">
        <v>1.49</v>
      </c>
      <c r="G134" s="22">
        <f t="shared" si="24"/>
        <v>1.0562609999999999</v>
      </c>
      <c r="H134" s="21">
        <v>0.55200000000000005</v>
      </c>
      <c r="I134" s="20">
        <f t="shared" si="13"/>
        <v>2.3570400000000002E-2</v>
      </c>
      <c r="J134" s="20">
        <f t="shared" si="14"/>
        <v>2.3000000000000003E-2</v>
      </c>
      <c r="K134" s="12"/>
    </row>
    <row r="135" spans="1:11" x14ac:dyDescent="0.25">
      <c r="A135" s="19">
        <v>129</v>
      </c>
      <c r="B135" s="19" t="s">
        <v>58</v>
      </c>
      <c r="C135" s="19" t="s">
        <v>51</v>
      </c>
      <c r="D135" s="19">
        <v>723.92</v>
      </c>
      <c r="E135" s="20">
        <v>0.67100000000000004</v>
      </c>
      <c r="F135" s="21">
        <v>1.49</v>
      </c>
      <c r="G135" s="22">
        <f t="shared" si="24"/>
        <v>1.0562609999999999</v>
      </c>
      <c r="H135" s="21">
        <v>0.92700000000000005</v>
      </c>
      <c r="I135" s="20">
        <f t="shared" si="13"/>
        <v>3.9582899999999997E-2</v>
      </c>
      <c r="J135" s="20">
        <f t="shared" si="14"/>
        <v>3.8625E-2</v>
      </c>
    </row>
    <row r="136" spans="1:11" x14ac:dyDescent="0.25">
      <c r="A136" s="19">
        <v>130</v>
      </c>
      <c r="B136" s="19" t="s">
        <v>58</v>
      </c>
      <c r="C136" s="19" t="s">
        <v>24</v>
      </c>
      <c r="D136" s="19">
        <v>746.58</v>
      </c>
      <c r="E136" s="20">
        <v>0.129999</v>
      </c>
      <c r="F136" s="21">
        <v>1.49</v>
      </c>
      <c r="G136" s="22">
        <f t="shared" si="24"/>
        <v>1.0562609999999999</v>
      </c>
      <c r="H136" s="21">
        <v>0.17399999999999999</v>
      </c>
      <c r="I136" s="20">
        <f t="shared" ref="I136:I198" si="25">H136*4.27*0.01</f>
        <v>7.4297999999999986E-3</v>
      </c>
      <c r="J136" s="20">
        <f t="shared" ref="J136:J198" si="26">H136/24</f>
        <v>7.2499999999999995E-3</v>
      </c>
    </row>
    <row r="137" spans="1:11" x14ac:dyDescent="0.25">
      <c r="A137" s="19">
        <v>131</v>
      </c>
      <c r="B137" s="19" t="s">
        <v>58</v>
      </c>
      <c r="C137" s="19" t="s">
        <v>25</v>
      </c>
      <c r="D137" s="19">
        <v>1344.97</v>
      </c>
      <c r="E137" s="20">
        <v>1.475997</v>
      </c>
      <c r="F137" s="21">
        <v>1.49</v>
      </c>
      <c r="G137" s="22">
        <f t="shared" si="24"/>
        <v>1.0562609999999999</v>
      </c>
      <c r="H137" s="21">
        <v>1.0970000000000002</v>
      </c>
      <c r="I137" s="20">
        <f t="shared" si="25"/>
        <v>4.6841899999999999E-2</v>
      </c>
      <c r="J137" s="20">
        <f t="shared" si="26"/>
        <v>4.5708333333333344E-2</v>
      </c>
    </row>
    <row r="138" spans="1:11" x14ac:dyDescent="0.25">
      <c r="A138" s="19">
        <v>132</v>
      </c>
      <c r="B138" s="19" t="s">
        <v>58</v>
      </c>
      <c r="C138" s="19" t="s">
        <v>5</v>
      </c>
      <c r="D138" s="19">
        <v>1366.94</v>
      </c>
      <c r="E138" s="20">
        <v>1.748</v>
      </c>
      <c r="F138" s="21">
        <v>1.49</v>
      </c>
      <c r="G138" s="22">
        <f t="shared" si="24"/>
        <v>1.0562609999999999</v>
      </c>
      <c r="H138" s="21">
        <v>1.2789999999999999</v>
      </c>
      <c r="I138" s="20">
        <f t="shared" si="25"/>
        <v>5.4613299999999997E-2</v>
      </c>
      <c r="J138" s="20">
        <f t="shared" si="26"/>
        <v>5.3291666666666661E-2</v>
      </c>
    </row>
    <row r="139" spans="1:11" x14ac:dyDescent="0.25">
      <c r="A139" s="19">
        <v>133</v>
      </c>
      <c r="B139" s="19" t="s">
        <v>58</v>
      </c>
      <c r="C139" s="19" t="s">
        <v>5</v>
      </c>
      <c r="D139" s="19">
        <v>2185.27</v>
      </c>
      <c r="E139" s="20">
        <v>1.033998</v>
      </c>
      <c r="F139" s="21">
        <v>1.49</v>
      </c>
      <c r="G139" s="22">
        <f t="shared" si="24"/>
        <v>1.0562609999999999</v>
      </c>
      <c r="H139" s="21">
        <v>0.47300000000000003</v>
      </c>
      <c r="I139" s="20">
        <f t="shared" si="25"/>
        <v>2.0197099999999999E-2</v>
      </c>
      <c r="J139" s="20">
        <f t="shared" si="26"/>
        <v>1.9708333333333335E-2</v>
      </c>
    </row>
    <row r="140" spans="1:11" x14ac:dyDescent="0.25">
      <c r="A140" s="19">
        <v>134</v>
      </c>
      <c r="B140" s="19" t="s">
        <v>58</v>
      </c>
      <c r="C140" s="19" t="s">
        <v>26</v>
      </c>
      <c r="D140" s="19">
        <v>2186.02</v>
      </c>
      <c r="E140" s="20">
        <v>2.2919960000000001</v>
      </c>
      <c r="F140" s="21">
        <v>1.49</v>
      </c>
      <c r="G140" s="22">
        <f t="shared" si="24"/>
        <v>1.0562609999999999</v>
      </c>
      <c r="H140" s="21">
        <v>1.048</v>
      </c>
      <c r="I140" s="20">
        <f t="shared" si="25"/>
        <v>4.4749599999999994E-2</v>
      </c>
      <c r="J140" s="20">
        <f t="shared" si="26"/>
        <v>4.3666666666666666E-2</v>
      </c>
    </row>
    <row r="141" spans="1:11" x14ac:dyDescent="0.25">
      <c r="A141" s="19">
        <v>135</v>
      </c>
      <c r="B141" s="19" t="s">
        <v>58</v>
      </c>
      <c r="C141" s="19" t="s">
        <v>7</v>
      </c>
      <c r="D141" s="19">
        <v>745.47</v>
      </c>
      <c r="E141" s="20">
        <v>7.7001E-2</v>
      </c>
      <c r="F141" s="21">
        <v>1.49</v>
      </c>
      <c r="G141" s="22">
        <f t="shared" si="24"/>
        <v>1.0562609999999999</v>
      </c>
      <c r="H141" s="21">
        <v>0.10299999999999999</v>
      </c>
      <c r="I141" s="20">
        <f t="shared" si="25"/>
        <v>4.3980999999999994E-3</v>
      </c>
      <c r="J141" s="20">
        <f t="shared" si="26"/>
        <v>4.2916666666666667E-3</v>
      </c>
    </row>
    <row r="142" spans="1:11" x14ac:dyDescent="0.25">
      <c r="A142" s="19">
        <v>136</v>
      </c>
      <c r="B142" s="19" t="s">
        <v>58</v>
      </c>
      <c r="C142" s="19" t="s">
        <v>8</v>
      </c>
      <c r="D142" s="19">
        <v>1353.58</v>
      </c>
      <c r="E142" s="20">
        <v>1.188998</v>
      </c>
      <c r="F142" s="21">
        <v>1.49</v>
      </c>
      <c r="G142" s="22">
        <f t="shared" si="24"/>
        <v>1.0562609999999999</v>
      </c>
      <c r="H142" s="21">
        <v>0.878</v>
      </c>
      <c r="I142" s="20">
        <f t="shared" si="25"/>
        <v>3.7490599999999999E-2</v>
      </c>
      <c r="J142" s="20">
        <f t="shared" si="26"/>
        <v>3.6583333333333336E-2</v>
      </c>
    </row>
    <row r="143" spans="1:11" x14ac:dyDescent="0.25">
      <c r="A143" s="19">
        <v>137</v>
      </c>
      <c r="B143" s="19" t="s">
        <v>58</v>
      </c>
      <c r="C143" s="19" t="s">
        <v>9</v>
      </c>
      <c r="D143" s="19">
        <v>2742.25</v>
      </c>
      <c r="E143" s="20">
        <v>3.0319959999999999</v>
      </c>
      <c r="F143" s="21">
        <v>1.49</v>
      </c>
      <c r="G143" s="22">
        <f t="shared" si="24"/>
        <v>1.0562609999999999</v>
      </c>
      <c r="H143" s="21">
        <v>1.1060000000000001</v>
      </c>
      <c r="I143" s="20">
        <f t="shared" si="25"/>
        <v>4.7226200000000003E-2</v>
      </c>
      <c r="J143" s="20">
        <f t="shared" si="26"/>
        <v>4.6083333333333337E-2</v>
      </c>
    </row>
    <row r="144" spans="1:11" x14ac:dyDescent="0.25">
      <c r="A144" s="19">
        <v>138</v>
      </c>
      <c r="B144" s="19" t="s">
        <v>58</v>
      </c>
      <c r="C144" s="19" t="s">
        <v>10</v>
      </c>
      <c r="D144" s="19">
        <v>711.18</v>
      </c>
      <c r="E144" s="20">
        <v>0.247999</v>
      </c>
      <c r="F144" s="21">
        <v>1.49</v>
      </c>
      <c r="G144" s="22">
        <f t="shared" si="24"/>
        <v>1.0562609999999999</v>
      </c>
      <c r="H144" s="21">
        <v>0.34900000000000003</v>
      </c>
      <c r="I144" s="20">
        <f t="shared" si="25"/>
        <v>1.49023E-2</v>
      </c>
      <c r="J144" s="20">
        <f t="shared" si="26"/>
        <v>1.4541666666666668E-2</v>
      </c>
    </row>
    <row r="145" spans="1:10" x14ac:dyDescent="0.25">
      <c r="A145" s="19">
        <v>139</v>
      </c>
      <c r="B145" s="19" t="s">
        <v>59</v>
      </c>
      <c r="C145" s="19" t="s">
        <v>4</v>
      </c>
      <c r="D145" s="19">
        <v>1367.27</v>
      </c>
      <c r="E145" s="20">
        <v>0.65500000000000003</v>
      </c>
      <c r="F145" s="21">
        <v>1.49</v>
      </c>
      <c r="G145" s="22">
        <f t="shared" si="24"/>
        <v>1.0562609999999999</v>
      </c>
      <c r="H145" s="21">
        <v>0.47899999999999998</v>
      </c>
      <c r="I145" s="20">
        <f t="shared" si="25"/>
        <v>2.0453300000000001E-2</v>
      </c>
      <c r="J145" s="20">
        <f t="shared" si="26"/>
        <v>1.9958333333333331E-2</v>
      </c>
    </row>
    <row r="146" spans="1:10" x14ac:dyDescent="0.25">
      <c r="A146" s="19">
        <v>140</v>
      </c>
      <c r="B146" s="19" t="s">
        <v>59</v>
      </c>
      <c r="C146" s="19" t="s">
        <v>4</v>
      </c>
      <c r="D146" s="19">
        <v>726.63</v>
      </c>
      <c r="E146" s="20">
        <v>0.119702</v>
      </c>
      <c r="F146" s="21">
        <v>1.49</v>
      </c>
      <c r="G146" s="22">
        <f t="shared" si="24"/>
        <v>1.0562609999999999</v>
      </c>
      <c r="H146" s="21">
        <v>0.16500000000000001</v>
      </c>
      <c r="I146" s="20">
        <f t="shared" si="25"/>
        <v>7.0455000000000005E-3</v>
      </c>
      <c r="J146" s="20">
        <f t="shared" si="26"/>
        <v>6.875E-3</v>
      </c>
    </row>
    <row r="147" spans="1:10" x14ac:dyDescent="0.25">
      <c r="A147" s="19">
        <v>141</v>
      </c>
      <c r="B147" s="19" t="s">
        <v>59</v>
      </c>
      <c r="C147" s="19" t="s">
        <v>4</v>
      </c>
      <c r="D147" s="19">
        <v>1388.81</v>
      </c>
      <c r="E147" s="20">
        <v>0.555002</v>
      </c>
      <c r="F147" s="21">
        <v>1.49</v>
      </c>
      <c r="G147" s="22">
        <f t="shared" si="24"/>
        <v>1.0562609999999999</v>
      </c>
      <c r="H147" s="21">
        <v>0.4</v>
      </c>
      <c r="I147" s="20">
        <f t="shared" si="25"/>
        <v>1.7080000000000001E-2</v>
      </c>
      <c r="J147" s="20">
        <f t="shared" si="26"/>
        <v>1.6666666666666666E-2</v>
      </c>
    </row>
    <row r="148" spans="1:10" x14ac:dyDescent="0.25">
      <c r="A148" s="19">
        <v>142</v>
      </c>
      <c r="B148" s="19" t="s">
        <v>59</v>
      </c>
      <c r="C148" s="19" t="s">
        <v>4</v>
      </c>
      <c r="D148" s="19">
        <v>723.81</v>
      </c>
      <c r="E148" s="20">
        <v>0.38300299999999998</v>
      </c>
      <c r="F148" s="21">
        <v>1.49</v>
      </c>
      <c r="G148" s="22">
        <f t="shared" si="24"/>
        <v>1.0562609999999999</v>
      </c>
      <c r="H148" s="21">
        <v>0.52899999999999991</v>
      </c>
      <c r="I148" s="20">
        <f t="shared" si="25"/>
        <v>2.2588299999999992E-2</v>
      </c>
      <c r="J148" s="20">
        <f t="shared" si="26"/>
        <v>2.2041666666666664E-2</v>
      </c>
    </row>
    <row r="149" spans="1:10" x14ac:dyDescent="0.25">
      <c r="A149" s="19">
        <v>143</v>
      </c>
      <c r="B149" s="19" t="s">
        <v>59</v>
      </c>
      <c r="C149" s="19" t="s">
        <v>4</v>
      </c>
      <c r="D149" s="19">
        <v>1389.73</v>
      </c>
      <c r="E149" s="20">
        <v>1.265997</v>
      </c>
      <c r="F149" s="21">
        <v>1.49</v>
      </c>
      <c r="G149" s="22">
        <f t="shared" si="24"/>
        <v>1.0562609999999999</v>
      </c>
      <c r="H149" s="21">
        <v>0.91100000000000003</v>
      </c>
      <c r="I149" s="20">
        <f t="shared" si="25"/>
        <v>3.8899700000000002E-2</v>
      </c>
      <c r="J149" s="20">
        <f t="shared" si="26"/>
        <v>3.7958333333333337E-2</v>
      </c>
    </row>
    <row r="150" spans="1:10" x14ac:dyDescent="0.25">
      <c r="A150" s="19">
        <v>144</v>
      </c>
      <c r="B150" s="19" t="s">
        <v>59</v>
      </c>
      <c r="C150" s="19" t="s">
        <v>4</v>
      </c>
      <c r="D150" s="19">
        <v>713.87</v>
      </c>
      <c r="E150" s="20">
        <v>0</v>
      </c>
      <c r="F150" s="21">
        <v>1.49</v>
      </c>
      <c r="G150" s="22">
        <f t="shared" si="24"/>
        <v>1.0562609999999999</v>
      </c>
      <c r="H150" s="21">
        <v>0</v>
      </c>
      <c r="I150" s="20">
        <f t="shared" si="25"/>
        <v>0</v>
      </c>
      <c r="J150" s="20">
        <f t="shared" si="26"/>
        <v>0</v>
      </c>
    </row>
    <row r="151" spans="1:10" x14ac:dyDescent="0.25">
      <c r="A151" s="19">
        <v>145</v>
      </c>
      <c r="B151" s="19" t="s">
        <v>59</v>
      </c>
      <c r="C151" s="19" t="s">
        <v>54</v>
      </c>
      <c r="D151" s="19">
        <v>2622.28</v>
      </c>
      <c r="E151" s="20">
        <v>1.63</v>
      </c>
      <c r="F151" s="21">
        <v>1.534</v>
      </c>
      <c r="G151" s="22">
        <f t="shared" ref="G151:G153" si="27">F151*0.7142</f>
        <v>1.0955827999999999</v>
      </c>
      <c r="H151" s="21">
        <v>0.622</v>
      </c>
      <c r="I151" s="20">
        <f t="shared" si="25"/>
        <v>2.6559399999999997E-2</v>
      </c>
      <c r="J151" s="20">
        <f t="shared" si="26"/>
        <v>2.5916666666666668E-2</v>
      </c>
    </row>
    <row r="152" spans="1:10" x14ac:dyDescent="0.25">
      <c r="A152" s="19">
        <v>146</v>
      </c>
      <c r="B152" s="19" t="s">
        <v>59</v>
      </c>
      <c r="C152" s="19" t="s">
        <v>54</v>
      </c>
      <c r="D152" s="19">
        <v>2649.82</v>
      </c>
      <c r="E152" s="20">
        <v>0</v>
      </c>
      <c r="F152" s="21">
        <v>1.534</v>
      </c>
      <c r="G152" s="22">
        <f t="shared" si="27"/>
        <v>1.0955827999999999</v>
      </c>
      <c r="H152" s="21">
        <v>0</v>
      </c>
      <c r="I152" s="20">
        <f t="shared" si="25"/>
        <v>0</v>
      </c>
      <c r="J152" s="20">
        <f t="shared" si="26"/>
        <v>0</v>
      </c>
    </row>
    <row r="153" spans="1:10" x14ac:dyDescent="0.25">
      <c r="A153" s="19">
        <v>147</v>
      </c>
      <c r="B153" s="19" t="s">
        <v>59</v>
      </c>
      <c r="C153" s="19" t="s">
        <v>50</v>
      </c>
      <c r="D153" s="19">
        <v>1947.52</v>
      </c>
      <c r="E153" s="20">
        <v>0.29299999999999998</v>
      </c>
      <c r="F153" s="21">
        <v>1.534</v>
      </c>
      <c r="G153" s="22">
        <f t="shared" si="27"/>
        <v>1.0955827999999999</v>
      </c>
      <c r="H153" s="21">
        <v>0.15</v>
      </c>
      <c r="I153" s="20">
        <f t="shared" si="25"/>
        <v>6.4050000000000001E-3</v>
      </c>
      <c r="J153" s="20">
        <f t="shared" si="26"/>
        <v>6.2499999999999995E-3</v>
      </c>
    </row>
    <row r="154" spans="1:10" x14ac:dyDescent="0.25">
      <c r="A154" s="19">
        <v>148</v>
      </c>
      <c r="B154" s="19" t="s">
        <v>59</v>
      </c>
      <c r="C154" s="19" t="s">
        <v>23</v>
      </c>
      <c r="D154" s="19">
        <v>1215.9000000000001</v>
      </c>
      <c r="E154" s="20">
        <v>0.82899900000000004</v>
      </c>
      <c r="F154" s="21">
        <v>1.49</v>
      </c>
      <c r="G154" s="22">
        <f t="shared" ref="G154:G156" si="28">F154*0.7089</f>
        <v>1.0562609999999999</v>
      </c>
      <c r="H154" s="21">
        <v>0.68199999999999994</v>
      </c>
      <c r="I154" s="20">
        <f t="shared" si="25"/>
        <v>2.9121399999999995E-2</v>
      </c>
      <c r="J154" s="20">
        <f t="shared" si="26"/>
        <v>2.8416666666666663E-2</v>
      </c>
    </row>
    <row r="155" spans="1:10" x14ac:dyDescent="0.25">
      <c r="A155" s="19">
        <v>149</v>
      </c>
      <c r="B155" s="19" t="s">
        <v>59</v>
      </c>
      <c r="C155" s="19" t="s">
        <v>23</v>
      </c>
      <c r="D155" s="19">
        <v>1427.62</v>
      </c>
      <c r="E155" s="20">
        <v>0.746</v>
      </c>
      <c r="F155" s="21">
        <v>1.49</v>
      </c>
      <c r="G155" s="22">
        <f t="shared" si="28"/>
        <v>1.0562609999999999</v>
      </c>
      <c r="H155" s="21">
        <v>0.52300000000000002</v>
      </c>
      <c r="I155" s="20">
        <f t="shared" si="25"/>
        <v>2.2332099999999997E-2</v>
      </c>
      <c r="J155" s="20">
        <f t="shared" si="26"/>
        <v>2.1791666666666668E-2</v>
      </c>
    </row>
    <row r="156" spans="1:10" x14ac:dyDescent="0.25">
      <c r="A156" s="19">
        <v>150</v>
      </c>
      <c r="B156" s="19" t="s">
        <v>59</v>
      </c>
      <c r="C156" s="19" t="s">
        <v>23</v>
      </c>
      <c r="D156" s="19">
        <v>1378.37</v>
      </c>
      <c r="E156" s="20">
        <v>1.206</v>
      </c>
      <c r="F156" s="21">
        <v>1.49</v>
      </c>
      <c r="G156" s="22">
        <f t="shared" si="28"/>
        <v>1.0562609999999999</v>
      </c>
      <c r="H156" s="21">
        <v>0.875</v>
      </c>
      <c r="I156" s="20">
        <f t="shared" si="25"/>
        <v>3.73625E-2</v>
      </c>
      <c r="J156" s="20">
        <f t="shared" si="26"/>
        <v>3.6458333333333336E-2</v>
      </c>
    </row>
    <row r="157" spans="1:10" x14ac:dyDescent="0.25">
      <c r="A157" s="19">
        <v>151</v>
      </c>
      <c r="B157" s="19" t="s">
        <v>59</v>
      </c>
      <c r="C157" s="19" t="s">
        <v>51</v>
      </c>
      <c r="D157" s="19">
        <v>1928.17</v>
      </c>
      <c r="E157" s="20">
        <v>0.49599900000000002</v>
      </c>
      <c r="F157" s="21">
        <v>1.534</v>
      </c>
      <c r="G157" s="22">
        <f>F157*0.7142</f>
        <v>1.0955827999999999</v>
      </c>
      <c r="H157" s="21">
        <v>0.25700000000000001</v>
      </c>
      <c r="I157" s="20">
        <f t="shared" si="25"/>
        <v>1.0973899999999998E-2</v>
      </c>
      <c r="J157" s="20">
        <f t="shared" si="26"/>
        <v>1.0708333333333334E-2</v>
      </c>
    </row>
    <row r="158" spans="1:10" x14ac:dyDescent="0.25">
      <c r="A158" s="19">
        <v>152</v>
      </c>
      <c r="B158" s="19" t="s">
        <v>59</v>
      </c>
      <c r="C158" s="19" t="s">
        <v>24</v>
      </c>
      <c r="D158" s="19">
        <v>1359.67</v>
      </c>
      <c r="E158" s="20">
        <v>0.87399400000000005</v>
      </c>
      <c r="F158" s="21">
        <v>1.49</v>
      </c>
      <c r="G158" s="22">
        <f>F158*0.7089</f>
        <v>1.0562609999999999</v>
      </c>
      <c r="H158" s="21">
        <v>0.64300000000000002</v>
      </c>
      <c r="I158" s="20">
        <f t="shared" si="25"/>
        <v>2.7456099999999997E-2</v>
      </c>
      <c r="J158" s="20">
        <f t="shared" si="26"/>
        <v>2.6791666666666668E-2</v>
      </c>
    </row>
    <row r="159" spans="1:10" x14ac:dyDescent="0.25">
      <c r="A159" s="19">
        <v>153</v>
      </c>
      <c r="B159" s="19" t="s">
        <v>59</v>
      </c>
      <c r="C159" s="19" t="s">
        <v>48</v>
      </c>
      <c r="D159" s="19">
        <v>1952.98</v>
      </c>
      <c r="E159" s="20">
        <v>1.8290010000000001</v>
      </c>
      <c r="F159" s="21">
        <v>1.534</v>
      </c>
      <c r="G159" s="22">
        <f t="shared" ref="G159:G160" si="29">F159*0.7142</f>
        <v>1.0955827999999999</v>
      </c>
      <c r="H159" s="21">
        <v>0.93700000000000006</v>
      </c>
      <c r="I159" s="20">
        <f t="shared" si="25"/>
        <v>4.0009900000000001E-2</v>
      </c>
      <c r="J159" s="20">
        <f t="shared" si="26"/>
        <v>3.9041666666666669E-2</v>
      </c>
    </row>
    <row r="160" spans="1:10" x14ac:dyDescent="0.25">
      <c r="A160" s="19">
        <v>154</v>
      </c>
      <c r="B160" s="19" t="s">
        <v>59</v>
      </c>
      <c r="C160" s="19" t="s">
        <v>25</v>
      </c>
      <c r="D160" s="19">
        <v>3494.57</v>
      </c>
      <c r="E160" s="20">
        <v>3.1749990000000001</v>
      </c>
      <c r="F160" s="21">
        <v>1.534</v>
      </c>
      <c r="G160" s="22">
        <f t="shared" si="29"/>
        <v>1.0955827999999999</v>
      </c>
      <c r="H160" s="21">
        <v>0.90900000000000003</v>
      </c>
      <c r="I160" s="20">
        <f t="shared" si="25"/>
        <v>3.8814300000000003E-2</v>
      </c>
      <c r="J160" s="20">
        <f t="shared" si="26"/>
        <v>3.7874999999999999E-2</v>
      </c>
    </row>
    <row r="161" spans="1:10" x14ac:dyDescent="0.25">
      <c r="A161" s="19">
        <v>155</v>
      </c>
      <c r="B161" s="19" t="s">
        <v>59</v>
      </c>
      <c r="C161" s="19" t="s">
        <v>5</v>
      </c>
      <c r="D161" s="19">
        <v>928.99</v>
      </c>
      <c r="E161" s="20">
        <v>0.36399799999999999</v>
      </c>
      <c r="F161" s="21">
        <v>1.49</v>
      </c>
      <c r="G161" s="22">
        <f t="shared" ref="G161:G165" si="30">F161*0.7089</f>
        <v>1.0562609999999999</v>
      </c>
      <c r="H161" s="21">
        <v>0.39200000000000002</v>
      </c>
      <c r="I161" s="20">
        <f t="shared" si="25"/>
        <v>1.6738400000000001E-2</v>
      </c>
      <c r="J161" s="20">
        <f t="shared" si="26"/>
        <v>1.6333333333333335E-2</v>
      </c>
    </row>
    <row r="162" spans="1:10" x14ac:dyDescent="0.25">
      <c r="A162" s="19">
        <v>156</v>
      </c>
      <c r="B162" s="19" t="s">
        <v>59</v>
      </c>
      <c r="C162" s="19" t="s">
        <v>5</v>
      </c>
      <c r="D162" s="19">
        <v>1391.24</v>
      </c>
      <c r="E162" s="20">
        <v>1.174998</v>
      </c>
      <c r="F162" s="21">
        <v>1.49</v>
      </c>
      <c r="G162" s="22">
        <f t="shared" si="30"/>
        <v>1.0562609999999999</v>
      </c>
      <c r="H162" s="21">
        <v>0.84500000000000008</v>
      </c>
      <c r="I162" s="20">
        <f t="shared" si="25"/>
        <v>3.6081500000000002E-2</v>
      </c>
      <c r="J162" s="20">
        <f t="shared" si="26"/>
        <v>3.5208333333333335E-2</v>
      </c>
    </row>
    <row r="163" spans="1:10" x14ac:dyDescent="0.25">
      <c r="A163" s="19">
        <v>157</v>
      </c>
      <c r="B163" s="19" t="s">
        <v>59</v>
      </c>
      <c r="C163" s="19" t="s">
        <v>5</v>
      </c>
      <c r="D163" s="19">
        <v>725.31</v>
      </c>
      <c r="E163" s="20">
        <v>0</v>
      </c>
      <c r="F163" s="21">
        <v>1.49</v>
      </c>
      <c r="G163" s="22">
        <f t="shared" si="30"/>
        <v>1.0562609999999999</v>
      </c>
      <c r="H163" s="21">
        <v>0</v>
      </c>
      <c r="I163" s="20">
        <f t="shared" si="25"/>
        <v>0</v>
      </c>
      <c r="J163" s="20">
        <f t="shared" si="26"/>
        <v>0</v>
      </c>
    </row>
    <row r="164" spans="1:10" x14ac:dyDescent="0.25">
      <c r="A164" s="19">
        <v>158</v>
      </c>
      <c r="B164" s="19" t="s">
        <v>59</v>
      </c>
      <c r="C164" s="19" t="s">
        <v>5</v>
      </c>
      <c r="D164" s="19">
        <v>1377.14</v>
      </c>
      <c r="E164" s="20">
        <v>0.55699699999999996</v>
      </c>
      <c r="F164" s="21">
        <v>1.49</v>
      </c>
      <c r="G164" s="22">
        <f t="shared" si="30"/>
        <v>1.0562609999999999</v>
      </c>
      <c r="H164" s="21">
        <v>0.40400000000000003</v>
      </c>
      <c r="I164" s="20">
        <f t="shared" si="25"/>
        <v>1.72508E-2</v>
      </c>
      <c r="J164" s="20">
        <f t="shared" si="26"/>
        <v>1.6833333333333336E-2</v>
      </c>
    </row>
    <row r="165" spans="1:10" x14ac:dyDescent="0.25">
      <c r="A165" s="19">
        <v>159</v>
      </c>
      <c r="B165" s="19" t="s">
        <v>59</v>
      </c>
      <c r="C165" s="19" t="s">
        <v>5</v>
      </c>
      <c r="D165" s="19">
        <v>729.94</v>
      </c>
      <c r="E165" s="20">
        <v>0.17899999999999999</v>
      </c>
      <c r="F165" s="21">
        <v>1.49</v>
      </c>
      <c r="G165" s="22">
        <f t="shared" si="30"/>
        <v>1.0562609999999999</v>
      </c>
      <c r="H165" s="21">
        <v>0.245</v>
      </c>
      <c r="I165" s="20">
        <f t="shared" si="25"/>
        <v>1.0461499999999999E-2</v>
      </c>
      <c r="J165" s="20">
        <f t="shared" si="26"/>
        <v>1.0208333333333333E-2</v>
      </c>
    </row>
    <row r="166" spans="1:10" x14ac:dyDescent="0.25">
      <c r="A166" s="19">
        <v>160</v>
      </c>
      <c r="B166" s="19" t="s">
        <v>59</v>
      </c>
      <c r="C166" s="19" t="s">
        <v>26</v>
      </c>
      <c r="D166" s="19">
        <v>3486.95</v>
      </c>
      <c r="E166" s="20">
        <v>3.453192</v>
      </c>
      <c r="F166" s="21">
        <v>1.534</v>
      </c>
      <c r="G166" s="22">
        <f>F166*0.7142</f>
        <v>1.0955827999999999</v>
      </c>
      <c r="H166" s="21">
        <v>0.99</v>
      </c>
      <c r="I166" s="20">
        <f t="shared" si="25"/>
        <v>4.2272999999999998E-2</v>
      </c>
      <c r="J166" s="20">
        <f t="shared" si="26"/>
        <v>4.1250000000000002E-2</v>
      </c>
    </row>
    <row r="167" spans="1:10" x14ac:dyDescent="0.25">
      <c r="A167" s="19">
        <v>161</v>
      </c>
      <c r="B167" s="19" t="s">
        <v>59</v>
      </c>
      <c r="C167" s="19" t="s">
        <v>7</v>
      </c>
      <c r="D167" s="19">
        <v>715.6</v>
      </c>
      <c r="E167" s="20">
        <v>0.17700199999999999</v>
      </c>
      <c r="F167" s="21">
        <v>1.49</v>
      </c>
      <c r="G167" s="22">
        <f t="shared" ref="G167:G177" si="31">F167*0.7089</f>
        <v>1.0562609999999999</v>
      </c>
      <c r="H167" s="21">
        <v>0.247</v>
      </c>
      <c r="I167" s="20">
        <f t="shared" si="25"/>
        <v>1.05469E-2</v>
      </c>
      <c r="J167" s="20">
        <f t="shared" si="26"/>
        <v>1.0291666666666666E-2</v>
      </c>
    </row>
    <row r="168" spans="1:10" x14ac:dyDescent="0.25">
      <c r="A168" s="19">
        <v>162</v>
      </c>
      <c r="B168" s="19" t="s">
        <v>59</v>
      </c>
      <c r="C168" s="19" t="s">
        <v>7</v>
      </c>
      <c r="D168" s="19">
        <v>1181.69</v>
      </c>
      <c r="E168" s="20">
        <v>0.36499999999999999</v>
      </c>
      <c r="F168" s="21">
        <v>1.49</v>
      </c>
      <c r="G168" s="22">
        <f t="shared" si="31"/>
        <v>1.0562609999999999</v>
      </c>
      <c r="H168" s="21">
        <v>0.309</v>
      </c>
      <c r="I168" s="20">
        <f t="shared" si="25"/>
        <v>1.3194299999999999E-2</v>
      </c>
      <c r="J168" s="20">
        <f t="shared" si="26"/>
        <v>1.2874999999999999E-2</v>
      </c>
    </row>
    <row r="169" spans="1:10" x14ac:dyDescent="0.25">
      <c r="A169" s="19">
        <v>163</v>
      </c>
      <c r="B169" s="19" t="s">
        <v>59</v>
      </c>
      <c r="C169" s="19" t="s">
        <v>7</v>
      </c>
      <c r="D169" s="19">
        <v>853.10500000000002</v>
      </c>
      <c r="E169" s="20">
        <v>0.155</v>
      </c>
      <c r="F169" s="21">
        <v>1.49</v>
      </c>
      <c r="G169" s="22">
        <f t="shared" si="31"/>
        <v>1.0562609999999999</v>
      </c>
      <c r="H169" s="21">
        <v>0.18</v>
      </c>
      <c r="I169" s="20">
        <f t="shared" si="25"/>
        <v>7.6859999999999993E-3</v>
      </c>
      <c r="J169" s="20">
        <f t="shared" si="26"/>
        <v>7.4999999999999997E-3</v>
      </c>
    </row>
    <row r="170" spans="1:10" x14ac:dyDescent="0.25">
      <c r="A170" s="19">
        <v>164</v>
      </c>
      <c r="B170" s="19" t="s">
        <v>59</v>
      </c>
      <c r="C170" s="19" t="s">
        <v>7</v>
      </c>
      <c r="D170" s="19">
        <v>1601.885</v>
      </c>
      <c r="E170" s="20">
        <v>0.16400100000000001</v>
      </c>
      <c r="F170" s="21">
        <v>1.49</v>
      </c>
      <c r="G170" s="22">
        <f t="shared" si="31"/>
        <v>1.0562609999999999</v>
      </c>
      <c r="H170" s="21">
        <v>0.10199999999999999</v>
      </c>
      <c r="I170" s="20">
        <f t="shared" si="25"/>
        <v>4.3553999999999997E-3</v>
      </c>
      <c r="J170" s="20">
        <f t="shared" si="26"/>
        <v>4.2499999999999994E-3</v>
      </c>
    </row>
    <row r="171" spans="1:10" x14ac:dyDescent="0.25">
      <c r="A171" s="19">
        <v>165</v>
      </c>
      <c r="B171" s="19" t="s">
        <v>59</v>
      </c>
      <c r="C171" s="19" t="s">
        <v>7</v>
      </c>
      <c r="D171" s="19">
        <v>1621.28</v>
      </c>
      <c r="E171" s="20">
        <v>0.49700299999999997</v>
      </c>
      <c r="F171" s="21">
        <v>1.49</v>
      </c>
      <c r="G171" s="22">
        <f t="shared" si="31"/>
        <v>1.0562609999999999</v>
      </c>
      <c r="H171" s="21">
        <v>0.307</v>
      </c>
      <c r="I171" s="20">
        <f t="shared" si="25"/>
        <v>1.31089E-2</v>
      </c>
      <c r="J171" s="20">
        <f t="shared" si="26"/>
        <v>1.2791666666666666E-2</v>
      </c>
    </row>
    <row r="172" spans="1:10" x14ac:dyDescent="0.25">
      <c r="A172" s="19">
        <v>166</v>
      </c>
      <c r="B172" s="19" t="s">
        <v>59</v>
      </c>
      <c r="C172" s="19" t="s">
        <v>7</v>
      </c>
      <c r="D172" s="19">
        <v>848.12</v>
      </c>
      <c r="E172" s="20">
        <v>0.246</v>
      </c>
      <c r="F172" s="21">
        <v>1.49</v>
      </c>
      <c r="G172" s="22">
        <f t="shared" si="31"/>
        <v>1.0562609999999999</v>
      </c>
      <c r="H172" s="21">
        <v>0.28999999999999998</v>
      </c>
      <c r="I172" s="20">
        <f t="shared" si="25"/>
        <v>1.2382999999999998E-2</v>
      </c>
      <c r="J172" s="20">
        <f t="shared" si="26"/>
        <v>1.2083333333333333E-2</v>
      </c>
    </row>
    <row r="173" spans="1:10" x14ac:dyDescent="0.25">
      <c r="A173" s="19">
        <v>167</v>
      </c>
      <c r="B173" s="19" t="s">
        <v>59</v>
      </c>
      <c r="C173" s="19" t="s">
        <v>9</v>
      </c>
      <c r="D173" s="19">
        <v>1424.06</v>
      </c>
      <c r="E173" s="20">
        <v>4.4998999999999997E-2</v>
      </c>
      <c r="F173" s="21">
        <v>1.49</v>
      </c>
      <c r="G173" s="22">
        <f t="shared" si="31"/>
        <v>1.0562609999999999</v>
      </c>
      <c r="H173" s="21">
        <v>3.2000000000000001E-2</v>
      </c>
      <c r="I173" s="20">
        <f t="shared" si="25"/>
        <v>1.3663999999999998E-3</v>
      </c>
      <c r="J173" s="20">
        <f t="shared" si="26"/>
        <v>1.3333333333333333E-3</v>
      </c>
    </row>
    <row r="174" spans="1:10" x14ac:dyDescent="0.25">
      <c r="A174" s="19">
        <v>168</v>
      </c>
      <c r="B174" s="19" t="s">
        <v>59</v>
      </c>
      <c r="C174" s="19" t="s">
        <v>11</v>
      </c>
      <c r="D174" s="19">
        <v>1240.73</v>
      </c>
      <c r="E174" s="20">
        <v>0.20899899999999999</v>
      </c>
      <c r="F174" s="21">
        <v>1.49</v>
      </c>
      <c r="G174" s="22">
        <f t="shared" si="31"/>
        <v>1.0562609999999999</v>
      </c>
      <c r="H174" s="21">
        <v>0.16799999999999998</v>
      </c>
      <c r="I174" s="20">
        <f t="shared" si="25"/>
        <v>7.1735999999999987E-3</v>
      </c>
      <c r="J174" s="20">
        <f t="shared" si="26"/>
        <v>6.9999999999999993E-3</v>
      </c>
    </row>
    <row r="175" spans="1:10" x14ac:dyDescent="0.25">
      <c r="A175" s="19">
        <v>169</v>
      </c>
      <c r="B175" s="19" t="s">
        <v>59</v>
      </c>
      <c r="C175" s="19" t="s">
        <v>11</v>
      </c>
      <c r="D175" s="19">
        <v>2589.94</v>
      </c>
      <c r="E175" s="20">
        <v>0.58499999999999996</v>
      </c>
      <c r="F175" s="21">
        <v>1.49</v>
      </c>
      <c r="G175" s="22">
        <f t="shared" si="31"/>
        <v>1.0562609999999999</v>
      </c>
      <c r="H175" s="21">
        <v>0.22</v>
      </c>
      <c r="I175" s="20">
        <f t="shared" si="25"/>
        <v>9.3939999999999996E-3</v>
      </c>
      <c r="J175" s="20">
        <f t="shared" si="26"/>
        <v>9.1666666666666667E-3</v>
      </c>
    </row>
    <row r="176" spans="1:10" x14ac:dyDescent="0.25">
      <c r="A176" s="19">
        <v>170</v>
      </c>
      <c r="B176" s="19" t="s">
        <v>59</v>
      </c>
      <c r="C176" s="19" t="s">
        <v>13</v>
      </c>
      <c r="D176" s="19">
        <v>1972.79</v>
      </c>
      <c r="E176" s="20">
        <v>0</v>
      </c>
      <c r="F176" s="21">
        <v>1.49</v>
      </c>
      <c r="G176" s="22">
        <f t="shared" si="31"/>
        <v>1.0562609999999999</v>
      </c>
      <c r="H176" s="21">
        <v>0</v>
      </c>
      <c r="I176" s="20">
        <f t="shared" si="25"/>
        <v>0</v>
      </c>
      <c r="J176" s="20">
        <f t="shared" si="26"/>
        <v>0</v>
      </c>
    </row>
    <row r="177" spans="1:10" x14ac:dyDescent="0.25">
      <c r="A177" s="19">
        <v>171</v>
      </c>
      <c r="B177" s="19" t="s">
        <v>59</v>
      </c>
      <c r="C177" s="19" t="s">
        <v>15</v>
      </c>
      <c r="D177" s="19">
        <v>1975.81</v>
      </c>
      <c r="E177" s="20">
        <v>1.3009999999999999</v>
      </c>
      <c r="F177" s="21">
        <v>1.49</v>
      </c>
      <c r="G177" s="22">
        <f t="shared" si="31"/>
        <v>1.0562609999999999</v>
      </c>
      <c r="H177" s="21">
        <v>0.63</v>
      </c>
      <c r="I177" s="20">
        <f t="shared" si="25"/>
        <v>2.6900999999999998E-2</v>
      </c>
      <c r="J177" s="20">
        <f t="shared" si="26"/>
        <v>2.6249999999999999E-2</v>
      </c>
    </row>
    <row r="178" spans="1:10" x14ac:dyDescent="0.25">
      <c r="A178" s="19">
        <v>172</v>
      </c>
      <c r="B178" s="19" t="s">
        <v>59</v>
      </c>
      <c r="C178" s="19" t="s">
        <v>60</v>
      </c>
      <c r="D178" s="19">
        <v>4707.0600000000004</v>
      </c>
      <c r="E178" s="20">
        <v>0.16500799999999999</v>
      </c>
      <c r="F178" s="21">
        <v>1.534</v>
      </c>
      <c r="G178" s="22">
        <f t="shared" ref="G178:G181" si="32">F178*0.7142</f>
        <v>1.0955827999999999</v>
      </c>
      <c r="H178" s="21">
        <v>3.4999999999999996E-2</v>
      </c>
      <c r="I178" s="20">
        <f t="shared" si="25"/>
        <v>1.4944999999999997E-3</v>
      </c>
      <c r="J178" s="20">
        <f t="shared" si="26"/>
        <v>1.4583333333333332E-3</v>
      </c>
    </row>
    <row r="179" spans="1:10" x14ac:dyDescent="0.25">
      <c r="A179" s="19">
        <v>173</v>
      </c>
      <c r="B179" s="19" t="s">
        <v>59</v>
      </c>
      <c r="C179" s="19" t="s">
        <v>35</v>
      </c>
      <c r="D179" s="19">
        <v>2038.44</v>
      </c>
      <c r="E179" s="20">
        <v>0</v>
      </c>
      <c r="F179" s="21">
        <v>1.534</v>
      </c>
      <c r="G179" s="22">
        <f t="shared" si="32"/>
        <v>1.0955827999999999</v>
      </c>
      <c r="H179" s="21">
        <v>0</v>
      </c>
      <c r="I179" s="20">
        <f t="shared" si="25"/>
        <v>0</v>
      </c>
      <c r="J179" s="20">
        <f t="shared" si="26"/>
        <v>0</v>
      </c>
    </row>
    <row r="180" spans="1:10" x14ac:dyDescent="0.25">
      <c r="A180" s="19">
        <v>174</v>
      </c>
      <c r="B180" s="19" t="s">
        <v>59</v>
      </c>
      <c r="C180" s="19" t="s">
        <v>61</v>
      </c>
      <c r="D180" s="19">
        <v>1070.45</v>
      </c>
      <c r="E180" s="20">
        <v>0.71499999999999997</v>
      </c>
      <c r="F180" s="21">
        <v>1.534</v>
      </c>
      <c r="G180" s="22">
        <f t="shared" si="32"/>
        <v>1.0955827999999999</v>
      </c>
      <c r="H180" s="21">
        <v>0.66799999999999993</v>
      </c>
      <c r="I180" s="20">
        <f t="shared" si="25"/>
        <v>2.8523599999999996E-2</v>
      </c>
      <c r="J180" s="20">
        <f t="shared" si="26"/>
        <v>2.7833333333333331E-2</v>
      </c>
    </row>
    <row r="181" spans="1:10" x14ac:dyDescent="0.25">
      <c r="A181" s="19">
        <v>175</v>
      </c>
      <c r="B181" s="19" t="s">
        <v>59</v>
      </c>
      <c r="C181" s="19" t="s">
        <v>61</v>
      </c>
      <c r="D181" s="19">
        <v>2120.04</v>
      </c>
      <c r="E181" s="20">
        <v>1.405008</v>
      </c>
      <c r="F181" s="21">
        <v>1.534</v>
      </c>
      <c r="G181" s="22">
        <f t="shared" si="32"/>
        <v>1.0955827999999999</v>
      </c>
      <c r="H181" s="21">
        <v>0.66299999999999992</v>
      </c>
      <c r="I181" s="20">
        <f t="shared" si="25"/>
        <v>2.8310099999999998E-2</v>
      </c>
      <c r="J181" s="20">
        <f t="shared" si="26"/>
        <v>2.7624999999999997E-2</v>
      </c>
    </row>
    <row r="182" spans="1:10" x14ac:dyDescent="0.25">
      <c r="A182" s="19">
        <v>176</v>
      </c>
      <c r="B182" s="19" t="s">
        <v>59</v>
      </c>
      <c r="C182" s="19" t="s">
        <v>36</v>
      </c>
      <c r="D182" s="19">
        <v>1090.45</v>
      </c>
      <c r="E182" s="20">
        <v>1.0129999999999999</v>
      </c>
      <c r="F182" s="21">
        <v>1.49</v>
      </c>
      <c r="G182" s="22">
        <f t="shared" ref="G182:G191" si="33">F182*0.7089</f>
        <v>1.0562609999999999</v>
      </c>
      <c r="H182" s="21">
        <v>0.92900000000000005</v>
      </c>
      <c r="I182" s="20">
        <f t="shared" si="25"/>
        <v>3.9668299999999997E-2</v>
      </c>
      <c r="J182" s="20">
        <f t="shared" si="26"/>
        <v>3.8708333333333338E-2</v>
      </c>
    </row>
    <row r="183" spans="1:10" x14ac:dyDescent="0.25">
      <c r="A183" s="19">
        <v>177</v>
      </c>
      <c r="B183" s="19" t="s">
        <v>59</v>
      </c>
      <c r="C183" s="19" t="s">
        <v>62</v>
      </c>
      <c r="D183" s="19">
        <v>1099.2</v>
      </c>
      <c r="E183" s="20">
        <v>0.404003</v>
      </c>
      <c r="F183" s="21">
        <v>1.49</v>
      </c>
      <c r="G183" s="22">
        <f t="shared" si="33"/>
        <v>1.0562609999999999</v>
      </c>
      <c r="H183" s="21">
        <v>0.36799999999999999</v>
      </c>
      <c r="I183" s="20">
        <f t="shared" si="25"/>
        <v>1.5713599999999998E-2</v>
      </c>
      <c r="J183" s="20">
        <f t="shared" si="26"/>
        <v>1.5333333333333332E-2</v>
      </c>
    </row>
    <row r="184" spans="1:10" x14ac:dyDescent="0.25">
      <c r="A184" s="19">
        <v>178</v>
      </c>
      <c r="B184" s="19" t="s">
        <v>59</v>
      </c>
      <c r="C184" s="19" t="s">
        <v>62</v>
      </c>
      <c r="D184" s="19">
        <v>1098.3599999999999</v>
      </c>
      <c r="E184" s="20">
        <v>0.499996</v>
      </c>
      <c r="F184" s="21">
        <v>1.49</v>
      </c>
      <c r="G184" s="22">
        <f t="shared" si="33"/>
        <v>1.0562609999999999</v>
      </c>
      <c r="H184" s="21">
        <v>0.45500000000000002</v>
      </c>
      <c r="I184" s="20">
        <f t="shared" si="25"/>
        <v>1.9428500000000001E-2</v>
      </c>
      <c r="J184" s="20">
        <f t="shared" si="26"/>
        <v>1.8958333333333334E-2</v>
      </c>
    </row>
    <row r="185" spans="1:10" x14ac:dyDescent="0.25">
      <c r="A185" s="19">
        <v>179</v>
      </c>
      <c r="B185" s="19" t="s">
        <v>59</v>
      </c>
      <c r="C185" s="19" t="s">
        <v>63</v>
      </c>
      <c r="D185" s="19">
        <v>1077.48</v>
      </c>
      <c r="E185" s="20">
        <v>0.69299699999999997</v>
      </c>
      <c r="F185" s="21">
        <v>1.49</v>
      </c>
      <c r="G185" s="22">
        <f t="shared" si="33"/>
        <v>1.0562609999999999</v>
      </c>
      <c r="H185" s="21">
        <v>0.64300000000000002</v>
      </c>
      <c r="I185" s="20">
        <f t="shared" si="25"/>
        <v>2.7456099999999997E-2</v>
      </c>
      <c r="J185" s="20">
        <f t="shared" si="26"/>
        <v>2.6791666666666668E-2</v>
      </c>
    </row>
    <row r="186" spans="1:10" x14ac:dyDescent="0.25">
      <c r="A186" s="19">
        <v>180</v>
      </c>
      <c r="B186" s="19" t="s">
        <v>59</v>
      </c>
      <c r="C186" s="19" t="s">
        <v>64</v>
      </c>
      <c r="D186" s="19">
        <v>1073.8699999999999</v>
      </c>
      <c r="E186" s="20">
        <v>0.59899999999999998</v>
      </c>
      <c r="F186" s="21">
        <v>1.49</v>
      </c>
      <c r="G186" s="22">
        <f t="shared" si="33"/>
        <v>1.0562609999999999</v>
      </c>
      <c r="H186" s="21">
        <v>0.55800000000000005</v>
      </c>
      <c r="I186" s="20">
        <f t="shared" si="25"/>
        <v>2.38266E-2</v>
      </c>
      <c r="J186" s="20">
        <f t="shared" si="26"/>
        <v>2.3250000000000003E-2</v>
      </c>
    </row>
    <row r="187" spans="1:10" x14ac:dyDescent="0.25">
      <c r="A187" s="19">
        <v>181</v>
      </c>
      <c r="B187" s="19" t="s">
        <v>59</v>
      </c>
      <c r="C187" s="19" t="s">
        <v>65</v>
      </c>
      <c r="D187" s="19">
        <v>1074.5</v>
      </c>
      <c r="E187" s="20">
        <v>0.81500399999999995</v>
      </c>
      <c r="F187" s="21">
        <v>1.49</v>
      </c>
      <c r="G187" s="22">
        <f t="shared" si="33"/>
        <v>1.0562609999999999</v>
      </c>
      <c r="H187" s="21">
        <v>0.75800000000000001</v>
      </c>
      <c r="I187" s="20">
        <f t="shared" si="25"/>
        <v>3.2366599999999995E-2</v>
      </c>
      <c r="J187" s="20">
        <f t="shared" si="26"/>
        <v>3.1583333333333331E-2</v>
      </c>
    </row>
    <row r="188" spans="1:10" x14ac:dyDescent="0.25">
      <c r="A188" s="19">
        <v>182</v>
      </c>
      <c r="B188" s="19" t="s">
        <v>59</v>
      </c>
      <c r="C188" s="19" t="s">
        <v>66</v>
      </c>
      <c r="D188" s="19">
        <v>1099.72</v>
      </c>
      <c r="E188" s="20">
        <v>0.53900300000000001</v>
      </c>
      <c r="F188" s="21">
        <v>1.49</v>
      </c>
      <c r="G188" s="22">
        <f t="shared" si="33"/>
        <v>1.0562609999999999</v>
      </c>
      <c r="H188" s="21">
        <v>0.49</v>
      </c>
      <c r="I188" s="20">
        <f t="shared" si="25"/>
        <v>2.0922999999999997E-2</v>
      </c>
      <c r="J188" s="20">
        <f t="shared" si="26"/>
        <v>2.0416666666666666E-2</v>
      </c>
    </row>
    <row r="189" spans="1:10" x14ac:dyDescent="0.25">
      <c r="A189" s="19">
        <v>183</v>
      </c>
      <c r="B189" s="19" t="s">
        <v>59</v>
      </c>
      <c r="C189" s="19" t="s">
        <v>67</v>
      </c>
      <c r="D189" s="19">
        <v>1079.97</v>
      </c>
      <c r="E189" s="20">
        <v>0.48199700000000001</v>
      </c>
      <c r="F189" s="21">
        <v>1.49</v>
      </c>
      <c r="G189" s="22">
        <f t="shared" si="33"/>
        <v>1.0562609999999999</v>
      </c>
      <c r="H189" s="21">
        <v>0.44600000000000001</v>
      </c>
      <c r="I189" s="20">
        <f t="shared" si="25"/>
        <v>1.9044199999999997E-2</v>
      </c>
      <c r="J189" s="20">
        <f t="shared" si="26"/>
        <v>1.8583333333333334E-2</v>
      </c>
    </row>
    <row r="190" spans="1:10" x14ac:dyDescent="0.25">
      <c r="A190" s="19">
        <v>184</v>
      </c>
      <c r="B190" s="19" t="s">
        <v>59</v>
      </c>
      <c r="C190" s="19" t="s">
        <v>68</v>
      </c>
      <c r="D190" s="19">
        <v>1101.58</v>
      </c>
      <c r="E190" s="20">
        <v>0.75400199999999995</v>
      </c>
      <c r="F190" s="21">
        <v>1.49</v>
      </c>
      <c r="G190" s="22">
        <f t="shared" si="33"/>
        <v>1.0562609999999999</v>
      </c>
      <c r="H190" s="21">
        <v>0.68400000000000005</v>
      </c>
      <c r="I190" s="20">
        <f t="shared" si="25"/>
        <v>2.9206800000000002E-2</v>
      </c>
      <c r="J190" s="20">
        <f t="shared" si="26"/>
        <v>2.8500000000000001E-2</v>
      </c>
    </row>
    <row r="191" spans="1:10" x14ac:dyDescent="0.25">
      <c r="A191" s="19">
        <v>185</v>
      </c>
      <c r="B191" s="19" t="s">
        <v>59</v>
      </c>
      <c r="C191" s="19" t="s">
        <v>68</v>
      </c>
      <c r="D191" s="19">
        <v>1075.8</v>
      </c>
      <c r="E191" s="20">
        <v>0.54600400000000004</v>
      </c>
      <c r="F191" s="21">
        <v>1.49</v>
      </c>
      <c r="G191" s="22">
        <f t="shared" si="33"/>
        <v>1.0562609999999999</v>
      </c>
      <c r="H191" s="21">
        <v>0.50800000000000001</v>
      </c>
      <c r="I191" s="20">
        <f t="shared" si="25"/>
        <v>2.1691599999999998E-2</v>
      </c>
      <c r="J191" s="20">
        <f t="shared" si="26"/>
        <v>2.1166666666666667E-2</v>
      </c>
    </row>
    <row r="192" spans="1:10" x14ac:dyDescent="0.25">
      <c r="A192" s="19">
        <v>186</v>
      </c>
      <c r="B192" s="19" t="s">
        <v>59</v>
      </c>
      <c r="C192" s="19" t="s">
        <v>69</v>
      </c>
      <c r="D192" s="19">
        <v>2135.52</v>
      </c>
      <c r="E192" s="20">
        <v>1.2419990000000001</v>
      </c>
      <c r="F192" s="21">
        <v>1.534</v>
      </c>
      <c r="G192" s="22">
        <f>F192*0.7142</f>
        <v>1.0955827999999999</v>
      </c>
      <c r="H192" s="21">
        <v>0.58200000000000007</v>
      </c>
      <c r="I192" s="20">
        <f t="shared" si="25"/>
        <v>2.4851399999999999E-2</v>
      </c>
      <c r="J192" s="20">
        <f t="shared" si="26"/>
        <v>2.4250000000000004E-2</v>
      </c>
    </row>
    <row r="193" spans="1:10" x14ac:dyDescent="0.25">
      <c r="A193" s="19">
        <v>187</v>
      </c>
      <c r="B193" s="19" t="s">
        <v>59</v>
      </c>
      <c r="C193" s="19" t="s">
        <v>70</v>
      </c>
      <c r="D193" s="19">
        <v>1101.07</v>
      </c>
      <c r="E193" s="20">
        <v>0.77299700000000005</v>
      </c>
      <c r="F193" s="21">
        <v>1.49</v>
      </c>
      <c r="G193" s="22">
        <f t="shared" ref="G193:G194" si="34">F193*0.7089</f>
        <v>1.0562609999999999</v>
      </c>
      <c r="H193" s="21">
        <v>0.70200000000000007</v>
      </c>
      <c r="I193" s="20">
        <f t="shared" si="25"/>
        <v>2.9975399999999999E-2</v>
      </c>
      <c r="J193" s="20">
        <f t="shared" si="26"/>
        <v>2.9250000000000002E-2</v>
      </c>
    </row>
    <row r="194" spans="1:10" x14ac:dyDescent="0.25">
      <c r="A194" s="19">
        <v>188</v>
      </c>
      <c r="B194" s="19" t="s">
        <v>59</v>
      </c>
      <c r="C194" s="19" t="s">
        <v>70</v>
      </c>
      <c r="D194" s="19">
        <v>1071.5999999999999</v>
      </c>
      <c r="E194" s="20">
        <v>0.78699600000000003</v>
      </c>
      <c r="F194" s="21">
        <v>1.49</v>
      </c>
      <c r="G194" s="22">
        <f t="shared" si="34"/>
        <v>1.0562609999999999</v>
      </c>
      <c r="H194" s="21">
        <v>0.73399999999999999</v>
      </c>
      <c r="I194" s="20">
        <f t="shared" si="25"/>
        <v>3.1341799999999996E-2</v>
      </c>
      <c r="J194" s="20">
        <f t="shared" si="26"/>
        <v>3.0583333333333334E-2</v>
      </c>
    </row>
    <row r="195" spans="1:10" x14ac:dyDescent="0.25">
      <c r="A195" s="19">
        <v>189</v>
      </c>
      <c r="B195" s="19" t="s">
        <v>59</v>
      </c>
      <c r="C195" s="19" t="s">
        <v>71</v>
      </c>
      <c r="D195" s="19">
        <v>2122.31</v>
      </c>
      <c r="E195" s="20">
        <v>1.529998</v>
      </c>
      <c r="F195" s="21">
        <v>1.534</v>
      </c>
      <c r="G195" s="22">
        <f>F195*0.7142</f>
        <v>1.0955827999999999</v>
      </c>
      <c r="H195" s="21">
        <v>0.72099999999999997</v>
      </c>
      <c r="I195" s="20">
        <f t="shared" si="25"/>
        <v>3.07867E-2</v>
      </c>
      <c r="J195" s="20">
        <f t="shared" si="26"/>
        <v>3.0041666666666664E-2</v>
      </c>
    </row>
    <row r="196" spans="1:10" x14ac:dyDescent="0.25">
      <c r="A196" s="19">
        <v>190</v>
      </c>
      <c r="B196" s="19" t="s">
        <v>59</v>
      </c>
      <c r="C196" s="19" t="s">
        <v>72</v>
      </c>
      <c r="D196" s="19">
        <v>1100.9100000000001</v>
      </c>
      <c r="E196" s="20">
        <v>0.50400500000000004</v>
      </c>
      <c r="F196" s="21">
        <v>1.49</v>
      </c>
      <c r="G196" s="22">
        <f t="shared" ref="G196:G197" si="35">F196*0.7089</f>
        <v>1.0562609999999999</v>
      </c>
      <c r="H196" s="21">
        <v>0.45800000000000002</v>
      </c>
      <c r="I196" s="20">
        <f t="shared" si="25"/>
        <v>1.95566E-2</v>
      </c>
      <c r="J196" s="20">
        <f t="shared" si="26"/>
        <v>1.9083333333333334E-2</v>
      </c>
    </row>
    <row r="197" spans="1:10" x14ac:dyDescent="0.25">
      <c r="A197" s="19">
        <v>191</v>
      </c>
      <c r="B197" s="19" t="s">
        <v>59</v>
      </c>
      <c r="C197" s="19" t="s">
        <v>72</v>
      </c>
      <c r="D197" s="19">
        <v>1072.75</v>
      </c>
      <c r="E197" s="20">
        <v>0.61499999999999999</v>
      </c>
      <c r="F197" s="21">
        <v>1.49</v>
      </c>
      <c r="G197" s="22">
        <f t="shared" si="35"/>
        <v>1.0562609999999999</v>
      </c>
      <c r="H197" s="21">
        <v>0.57300000000000006</v>
      </c>
      <c r="I197" s="20">
        <f t="shared" si="25"/>
        <v>2.4467099999999999E-2</v>
      </c>
      <c r="J197" s="20">
        <f t="shared" si="26"/>
        <v>2.3875000000000004E-2</v>
      </c>
    </row>
    <row r="198" spans="1:10" x14ac:dyDescent="0.25">
      <c r="A198" s="19">
        <v>192</v>
      </c>
      <c r="B198" s="19" t="s">
        <v>59</v>
      </c>
      <c r="C198" s="19" t="s">
        <v>73</v>
      </c>
      <c r="D198" s="19">
        <v>2118.67</v>
      </c>
      <c r="E198" s="20">
        <v>0.61499099999999995</v>
      </c>
      <c r="F198" s="21">
        <v>1.534</v>
      </c>
      <c r="G198" s="22">
        <f t="shared" ref="G198:G200" si="36">F198*0.7142</f>
        <v>1.0955827999999999</v>
      </c>
      <c r="H198" s="21">
        <v>0.28999999999999998</v>
      </c>
      <c r="I198" s="20">
        <f t="shared" si="25"/>
        <v>1.2382999999999998E-2</v>
      </c>
      <c r="J198" s="20">
        <f t="shared" si="26"/>
        <v>1.2083333333333333E-2</v>
      </c>
    </row>
    <row r="199" spans="1:10" x14ac:dyDescent="0.25">
      <c r="A199" s="19">
        <v>193</v>
      </c>
      <c r="B199" s="19" t="s">
        <v>59</v>
      </c>
      <c r="C199" s="19" t="s">
        <v>74</v>
      </c>
      <c r="D199" s="19">
        <v>2121.89</v>
      </c>
      <c r="E199" s="20">
        <v>0.98698600000000003</v>
      </c>
      <c r="F199" s="21">
        <v>1.534</v>
      </c>
      <c r="G199" s="22">
        <f t="shared" si="36"/>
        <v>1.0955827999999999</v>
      </c>
      <c r="H199" s="21">
        <v>0.46500000000000002</v>
      </c>
      <c r="I199" s="20">
        <f t="shared" ref="I199:I262" si="37">H199*4.27*0.01</f>
        <v>1.9855499999999998E-2</v>
      </c>
      <c r="J199" s="20">
        <f t="shared" ref="J199:J262" si="38">H199/24</f>
        <v>1.9375E-2</v>
      </c>
    </row>
    <row r="200" spans="1:10" x14ac:dyDescent="0.25">
      <c r="A200" s="19">
        <v>194</v>
      </c>
      <c r="B200" s="19" t="s">
        <v>75</v>
      </c>
      <c r="C200" s="19" t="s">
        <v>57</v>
      </c>
      <c r="D200" s="19">
        <v>5195.57</v>
      </c>
      <c r="E200" s="20">
        <v>4.4250160000000003</v>
      </c>
      <c r="F200" s="21">
        <v>1.534</v>
      </c>
      <c r="G200" s="22">
        <f t="shared" si="36"/>
        <v>1.0955827999999999</v>
      </c>
      <c r="H200" s="21">
        <v>0.85199999999999998</v>
      </c>
      <c r="I200" s="20">
        <f t="shared" si="37"/>
        <v>3.63804E-2</v>
      </c>
      <c r="J200" s="20">
        <f t="shared" si="38"/>
        <v>3.5499999999999997E-2</v>
      </c>
    </row>
    <row r="201" spans="1:10" x14ac:dyDescent="0.25">
      <c r="A201" s="19">
        <v>195</v>
      </c>
      <c r="B201" s="19" t="s">
        <v>75</v>
      </c>
      <c r="C201" s="19" t="s">
        <v>4</v>
      </c>
      <c r="D201" s="19">
        <v>2191.54</v>
      </c>
      <c r="E201" s="20">
        <v>4.0825990000000001</v>
      </c>
      <c r="F201" s="21">
        <v>1.49</v>
      </c>
      <c r="G201" s="22">
        <f>F201*0.7089</f>
        <v>1.0562609999999999</v>
      </c>
      <c r="H201" s="21">
        <v>1.863</v>
      </c>
      <c r="I201" s="20">
        <f t="shared" si="37"/>
        <v>7.9550099999999985E-2</v>
      </c>
      <c r="J201" s="20">
        <f t="shared" si="38"/>
        <v>7.7625E-2</v>
      </c>
    </row>
    <row r="202" spans="1:10" x14ac:dyDescent="0.25">
      <c r="A202" s="19">
        <v>196</v>
      </c>
      <c r="B202" s="19" t="s">
        <v>75</v>
      </c>
      <c r="C202" s="19" t="s">
        <v>54</v>
      </c>
      <c r="D202" s="19">
        <v>5222.62</v>
      </c>
      <c r="E202" s="20">
        <v>5.6379960000000002</v>
      </c>
      <c r="F202" s="21">
        <v>1.534</v>
      </c>
      <c r="G202" s="22">
        <f>F202*0.7142</f>
        <v>1.0955827999999999</v>
      </c>
      <c r="H202" s="21">
        <v>1.08</v>
      </c>
      <c r="I202" s="20">
        <f t="shared" si="37"/>
        <v>4.6116000000000004E-2</v>
      </c>
      <c r="J202" s="20">
        <f t="shared" si="38"/>
        <v>4.5000000000000005E-2</v>
      </c>
    </row>
    <row r="203" spans="1:10" x14ac:dyDescent="0.25">
      <c r="A203" s="19">
        <v>197</v>
      </c>
      <c r="B203" s="19" t="s">
        <v>75</v>
      </c>
      <c r="C203" s="19" t="s">
        <v>50</v>
      </c>
      <c r="D203" s="19">
        <v>3240.46</v>
      </c>
      <c r="E203" s="20">
        <v>0.624004</v>
      </c>
      <c r="F203" s="21">
        <v>1.49</v>
      </c>
      <c r="G203" s="22">
        <f>F203*0.7089</f>
        <v>1.0562609999999999</v>
      </c>
      <c r="H203" s="21">
        <v>0.193</v>
      </c>
      <c r="I203" s="20">
        <f t="shared" si="37"/>
        <v>8.2410999999999995E-3</v>
      </c>
      <c r="J203" s="20">
        <f t="shared" si="38"/>
        <v>8.0416666666666674E-3</v>
      </c>
    </row>
    <row r="204" spans="1:10" x14ac:dyDescent="0.25">
      <c r="A204" s="19">
        <v>198</v>
      </c>
      <c r="B204" s="19" t="s">
        <v>75</v>
      </c>
      <c r="C204" s="19" t="s">
        <v>24</v>
      </c>
      <c r="D204" s="19">
        <v>2062.2199999999998</v>
      </c>
      <c r="E204" s="20">
        <v>1.9544969999999999</v>
      </c>
      <c r="F204" s="21">
        <v>1.534</v>
      </c>
      <c r="G204" s="22">
        <f>F204*0.7142</f>
        <v>1.0955827999999999</v>
      </c>
      <c r="H204" s="21">
        <v>0.94799999999999995</v>
      </c>
      <c r="I204" s="20">
        <f t="shared" si="37"/>
        <v>4.0479599999999998E-2</v>
      </c>
      <c r="J204" s="20">
        <f t="shared" si="38"/>
        <v>3.95E-2</v>
      </c>
    </row>
    <row r="205" spans="1:10" x14ac:dyDescent="0.25">
      <c r="A205" s="19">
        <v>199</v>
      </c>
      <c r="B205" s="19" t="s">
        <v>75</v>
      </c>
      <c r="C205" s="19" t="s">
        <v>48</v>
      </c>
      <c r="D205" s="19">
        <v>1075.8900000000001</v>
      </c>
      <c r="E205" s="20">
        <v>0.501</v>
      </c>
      <c r="F205" s="21">
        <v>1.49</v>
      </c>
      <c r="G205" s="22">
        <f t="shared" ref="G205:G209" si="39">F205*0.7089</f>
        <v>1.0562609999999999</v>
      </c>
      <c r="H205" s="21">
        <v>0.46599999999999997</v>
      </c>
      <c r="I205" s="20">
        <f t="shared" si="37"/>
        <v>1.9898199999999998E-2</v>
      </c>
      <c r="J205" s="20">
        <f t="shared" si="38"/>
        <v>1.9416666666666665E-2</v>
      </c>
    </row>
    <row r="206" spans="1:10" x14ac:dyDescent="0.25">
      <c r="A206" s="19">
        <v>200</v>
      </c>
      <c r="B206" s="19" t="s">
        <v>75</v>
      </c>
      <c r="C206" s="19" t="s">
        <v>25</v>
      </c>
      <c r="D206" s="19">
        <v>3242.04</v>
      </c>
      <c r="E206" s="20">
        <v>2.1460020000000002</v>
      </c>
      <c r="F206" s="21">
        <v>1.49</v>
      </c>
      <c r="G206" s="22">
        <f t="shared" si="39"/>
        <v>1.0562609999999999</v>
      </c>
      <c r="H206" s="21">
        <v>0.66200000000000003</v>
      </c>
      <c r="I206" s="20">
        <f t="shared" si="37"/>
        <v>2.8267400000000002E-2</v>
      </c>
      <c r="J206" s="20">
        <f t="shared" si="38"/>
        <v>2.7583333333333335E-2</v>
      </c>
    </row>
    <row r="207" spans="1:10" x14ac:dyDescent="0.25">
      <c r="A207" s="19">
        <v>201</v>
      </c>
      <c r="B207" s="19" t="s">
        <v>75</v>
      </c>
      <c r="C207" s="19" t="s">
        <v>5</v>
      </c>
      <c r="D207" s="19">
        <v>1064.99</v>
      </c>
      <c r="E207" s="20">
        <v>0.413997</v>
      </c>
      <c r="F207" s="21">
        <v>1.49</v>
      </c>
      <c r="G207" s="22">
        <f t="shared" si="39"/>
        <v>1.0562609999999999</v>
      </c>
      <c r="H207" s="21">
        <v>0.38900000000000001</v>
      </c>
      <c r="I207" s="20">
        <f t="shared" si="37"/>
        <v>1.6610299999999998E-2</v>
      </c>
      <c r="J207" s="20">
        <f t="shared" si="38"/>
        <v>1.6208333333333335E-2</v>
      </c>
    </row>
    <row r="208" spans="1:10" x14ac:dyDescent="0.25">
      <c r="A208" s="19">
        <v>202</v>
      </c>
      <c r="B208" s="19" t="s">
        <v>75</v>
      </c>
      <c r="C208" s="19" t="s">
        <v>26</v>
      </c>
      <c r="D208" s="19">
        <v>3234.16</v>
      </c>
      <c r="E208" s="20">
        <v>1.601993</v>
      </c>
      <c r="F208" s="21">
        <v>1.49</v>
      </c>
      <c r="G208" s="22">
        <f t="shared" si="39"/>
        <v>1.0562609999999999</v>
      </c>
      <c r="H208" s="21">
        <v>0.495</v>
      </c>
      <c r="I208" s="20">
        <f t="shared" si="37"/>
        <v>2.1136499999999999E-2</v>
      </c>
      <c r="J208" s="20">
        <f t="shared" si="38"/>
        <v>2.0625000000000001E-2</v>
      </c>
    </row>
    <row r="209" spans="1:10" x14ac:dyDescent="0.25">
      <c r="A209" s="19">
        <v>203</v>
      </c>
      <c r="B209" s="19" t="s">
        <v>75</v>
      </c>
      <c r="C209" s="19" t="s">
        <v>6</v>
      </c>
      <c r="D209" s="19">
        <v>1075.17</v>
      </c>
      <c r="E209" s="20">
        <v>0.84399900000000005</v>
      </c>
      <c r="F209" s="21">
        <v>1.49</v>
      </c>
      <c r="G209" s="22">
        <f t="shared" si="39"/>
        <v>1.0562609999999999</v>
      </c>
      <c r="H209" s="21">
        <v>0.78500000000000003</v>
      </c>
      <c r="I209" s="20">
        <f t="shared" si="37"/>
        <v>3.3519500000000001E-2</v>
      </c>
      <c r="J209" s="20">
        <f t="shared" si="38"/>
        <v>3.2708333333333332E-2</v>
      </c>
    </row>
    <row r="210" spans="1:10" x14ac:dyDescent="0.25">
      <c r="A210" s="19">
        <v>204</v>
      </c>
      <c r="B210" s="19" t="s">
        <v>75</v>
      </c>
      <c r="C210" s="19" t="s">
        <v>7</v>
      </c>
      <c r="D210" s="19">
        <v>2061.5</v>
      </c>
      <c r="E210" s="20">
        <v>2.6859959999999998</v>
      </c>
      <c r="F210" s="21">
        <v>1.534</v>
      </c>
      <c r="G210" s="22">
        <f>F210*0.7142</f>
        <v>1.0955827999999999</v>
      </c>
      <c r="H210" s="21">
        <v>1.3029999999999999</v>
      </c>
      <c r="I210" s="20">
        <f t="shared" si="37"/>
        <v>5.5638099999999996E-2</v>
      </c>
      <c r="J210" s="20">
        <f t="shared" si="38"/>
        <v>5.4291666666666662E-2</v>
      </c>
    </row>
    <row r="211" spans="1:10" x14ac:dyDescent="0.25">
      <c r="A211" s="19">
        <v>205</v>
      </c>
      <c r="B211" s="19" t="s">
        <v>75</v>
      </c>
      <c r="C211" s="19" t="s">
        <v>8</v>
      </c>
      <c r="D211" s="19">
        <v>3226.33</v>
      </c>
      <c r="E211" s="20">
        <v>2.5559919999999998</v>
      </c>
      <c r="F211" s="21">
        <v>1.49</v>
      </c>
      <c r="G211" s="22">
        <f t="shared" ref="G211:G214" si="40">F211*0.7089</f>
        <v>1.0562609999999999</v>
      </c>
      <c r="H211" s="21">
        <v>0.79199999999999993</v>
      </c>
      <c r="I211" s="20">
        <f t="shared" si="37"/>
        <v>3.3818399999999998E-2</v>
      </c>
      <c r="J211" s="20">
        <f t="shared" si="38"/>
        <v>3.2999999999999995E-2</v>
      </c>
    </row>
    <row r="212" spans="1:10" x14ac:dyDescent="0.25">
      <c r="A212" s="19">
        <v>206</v>
      </c>
      <c r="B212" s="19" t="s">
        <v>75</v>
      </c>
      <c r="C212" s="19" t="s">
        <v>9</v>
      </c>
      <c r="D212" s="19">
        <v>1979.84</v>
      </c>
      <c r="E212" s="20">
        <v>2.1599979999999999</v>
      </c>
      <c r="F212" s="21">
        <v>1.49</v>
      </c>
      <c r="G212" s="22">
        <f t="shared" si="40"/>
        <v>1.0562609999999999</v>
      </c>
      <c r="H212" s="21">
        <v>1.091</v>
      </c>
      <c r="I212" s="20">
        <f t="shared" si="37"/>
        <v>4.6585699999999994E-2</v>
      </c>
      <c r="J212" s="20">
        <f t="shared" si="38"/>
        <v>4.545833333333333E-2</v>
      </c>
    </row>
    <row r="213" spans="1:10" x14ac:dyDescent="0.25">
      <c r="A213" s="19">
        <v>207</v>
      </c>
      <c r="B213" s="19" t="s">
        <v>75</v>
      </c>
      <c r="C213" s="19" t="s">
        <v>11</v>
      </c>
      <c r="D213" s="19">
        <v>1981.62</v>
      </c>
      <c r="E213" s="20">
        <v>1.573998</v>
      </c>
      <c r="F213" s="21">
        <v>1.49</v>
      </c>
      <c r="G213" s="22">
        <f t="shared" si="40"/>
        <v>1.0562609999999999</v>
      </c>
      <c r="H213" s="21">
        <v>0.79400000000000004</v>
      </c>
      <c r="I213" s="20">
        <f t="shared" si="37"/>
        <v>3.3903799999999998E-2</v>
      </c>
      <c r="J213" s="20">
        <f t="shared" si="38"/>
        <v>3.3083333333333333E-2</v>
      </c>
    </row>
    <row r="214" spans="1:10" x14ac:dyDescent="0.25">
      <c r="A214" s="19">
        <v>208</v>
      </c>
      <c r="B214" s="19" t="s">
        <v>75</v>
      </c>
      <c r="C214" s="19" t="s">
        <v>14</v>
      </c>
      <c r="D214" s="19">
        <v>1077.21</v>
      </c>
      <c r="E214" s="20">
        <v>0.308</v>
      </c>
      <c r="F214" s="21">
        <v>1.49</v>
      </c>
      <c r="G214" s="22">
        <f t="shared" si="40"/>
        <v>1.0562609999999999</v>
      </c>
      <c r="H214" s="21">
        <v>0.28600000000000003</v>
      </c>
      <c r="I214" s="20">
        <f t="shared" si="37"/>
        <v>1.2212199999999999E-2</v>
      </c>
      <c r="J214" s="20">
        <f t="shared" si="38"/>
        <v>1.1916666666666667E-2</v>
      </c>
    </row>
    <row r="215" spans="1:10" x14ac:dyDescent="0.25">
      <c r="A215" s="19">
        <v>209</v>
      </c>
      <c r="B215" s="19" t="s">
        <v>76</v>
      </c>
      <c r="C215" s="19" t="s">
        <v>23</v>
      </c>
      <c r="D215" s="19">
        <v>3878.76</v>
      </c>
      <c r="E215" s="20">
        <v>3.3879999999999999</v>
      </c>
      <c r="F215" s="21">
        <v>1.534</v>
      </c>
      <c r="G215" s="22">
        <f>F215*0.7142</f>
        <v>1.0955827999999999</v>
      </c>
      <c r="H215" s="21">
        <v>0.87</v>
      </c>
      <c r="I215" s="20">
        <f t="shared" si="37"/>
        <v>3.7148999999999995E-2</v>
      </c>
      <c r="J215" s="20">
        <f t="shared" si="38"/>
        <v>3.6249999999999998E-2</v>
      </c>
    </row>
    <row r="216" spans="1:10" x14ac:dyDescent="0.25">
      <c r="A216" s="19">
        <v>210</v>
      </c>
      <c r="B216" s="19" t="s">
        <v>76</v>
      </c>
      <c r="C216" s="19" t="s">
        <v>26</v>
      </c>
      <c r="D216" s="19">
        <v>1363.38</v>
      </c>
      <c r="E216" s="20">
        <v>0.80300199999999999</v>
      </c>
      <c r="F216" s="21">
        <v>1.49</v>
      </c>
      <c r="G216" s="22">
        <f t="shared" ref="G216:G224" si="41">F216*0.7089</f>
        <v>1.0562609999999999</v>
      </c>
      <c r="H216" s="21">
        <v>0.58899999999999997</v>
      </c>
      <c r="I216" s="20">
        <f t="shared" si="37"/>
        <v>2.5150299999999993E-2</v>
      </c>
      <c r="J216" s="20">
        <f t="shared" si="38"/>
        <v>2.4541666666666666E-2</v>
      </c>
    </row>
    <row r="217" spans="1:10" x14ac:dyDescent="0.25">
      <c r="A217" s="19">
        <v>211</v>
      </c>
      <c r="B217" s="19" t="s">
        <v>76</v>
      </c>
      <c r="C217" s="19" t="s">
        <v>7</v>
      </c>
      <c r="D217" s="19">
        <v>2724.23</v>
      </c>
      <c r="E217" s="20">
        <v>2.320999</v>
      </c>
      <c r="F217" s="21">
        <v>1.49</v>
      </c>
      <c r="G217" s="22">
        <f t="shared" si="41"/>
        <v>1.0562609999999999</v>
      </c>
      <c r="H217" s="21">
        <v>0.85199999999999998</v>
      </c>
      <c r="I217" s="20">
        <f t="shared" si="37"/>
        <v>3.63804E-2</v>
      </c>
      <c r="J217" s="20">
        <f t="shared" si="38"/>
        <v>3.5499999999999997E-2</v>
      </c>
    </row>
    <row r="218" spans="1:10" x14ac:dyDescent="0.25">
      <c r="A218" s="19">
        <v>212</v>
      </c>
      <c r="B218" s="19" t="s">
        <v>76</v>
      </c>
      <c r="C218" s="19" t="s">
        <v>9</v>
      </c>
      <c r="D218" s="19">
        <v>721.26</v>
      </c>
      <c r="E218" s="20">
        <v>0.157999</v>
      </c>
      <c r="F218" s="21">
        <v>1.49</v>
      </c>
      <c r="G218" s="22">
        <f t="shared" si="41"/>
        <v>1.0562609999999999</v>
      </c>
      <c r="H218" s="21">
        <v>0.219</v>
      </c>
      <c r="I218" s="20">
        <f t="shared" si="37"/>
        <v>9.3512999999999999E-3</v>
      </c>
      <c r="J218" s="20">
        <f t="shared" si="38"/>
        <v>9.1249999999999994E-3</v>
      </c>
    </row>
    <row r="219" spans="1:10" x14ac:dyDescent="0.25">
      <c r="A219" s="19">
        <v>213</v>
      </c>
      <c r="B219" s="19" t="s">
        <v>76</v>
      </c>
      <c r="C219" s="19" t="s">
        <v>11</v>
      </c>
      <c r="D219" s="19">
        <v>2185.8000000000002</v>
      </c>
      <c r="E219" s="20">
        <v>0.96899800000000003</v>
      </c>
      <c r="F219" s="21">
        <v>1.49</v>
      </c>
      <c r="G219" s="22">
        <f t="shared" si="41"/>
        <v>1.0562609999999999</v>
      </c>
      <c r="H219" s="21">
        <v>0.443</v>
      </c>
      <c r="I219" s="20">
        <f t="shared" si="37"/>
        <v>1.8916099999999998E-2</v>
      </c>
      <c r="J219" s="20">
        <f t="shared" si="38"/>
        <v>1.8458333333333334E-2</v>
      </c>
    </row>
    <row r="220" spans="1:10" x14ac:dyDescent="0.25">
      <c r="A220" s="19">
        <v>214</v>
      </c>
      <c r="B220" s="19" t="s">
        <v>76</v>
      </c>
      <c r="C220" s="19" t="s">
        <v>14</v>
      </c>
      <c r="D220" s="19">
        <v>721.45</v>
      </c>
      <c r="E220" s="20">
        <v>0</v>
      </c>
      <c r="F220" s="21">
        <v>1.49</v>
      </c>
      <c r="G220" s="22">
        <f t="shared" si="41"/>
        <v>1.0562609999999999</v>
      </c>
      <c r="H220" s="21">
        <v>0</v>
      </c>
      <c r="I220" s="20">
        <f t="shared" si="37"/>
        <v>0</v>
      </c>
      <c r="J220" s="20">
        <f t="shared" si="38"/>
        <v>0</v>
      </c>
    </row>
    <row r="221" spans="1:10" x14ac:dyDescent="0.25">
      <c r="A221" s="19">
        <v>215</v>
      </c>
      <c r="B221" s="19" t="s">
        <v>76</v>
      </c>
      <c r="C221" s="19" t="s">
        <v>16</v>
      </c>
      <c r="D221" s="19">
        <v>1347.58</v>
      </c>
      <c r="E221" s="20">
        <v>0.81299699999999997</v>
      </c>
      <c r="F221" s="21">
        <v>1.49</v>
      </c>
      <c r="G221" s="22">
        <f t="shared" si="41"/>
        <v>1.0562609999999999</v>
      </c>
      <c r="H221" s="21">
        <v>0.60299999999999998</v>
      </c>
      <c r="I221" s="20">
        <f t="shared" si="37"/>
        <v>2.5748099999999999E-2</v>
      </c>
      <c r="J221" s="20">
        <f t="shared" si="38"/>
        <v>2.5124999999999998E-2</v>
      </c>
    </row>
    <row r="222" spans="1:10" x14ac:dyDescent="0.25">
      <c r="A222" s="19">
        <v>216</v>
      </c>
      <c r="B222" s="19" t="s">
        <v>76</v>
      </c>
      <c r="C222" s="19" t="s">
        <v>27</v>
      </c>
      <c r="D222" s="19">
        <v>1344.23</v>
      </c>
      <c r="E222" s="20">
        <v>1.3240000000000001</v>
      </c>
      <c r="F222" s="21">
        <v>1.49</v>
      </c>
      <c r="G222" s="22">
        <f t="shared" si="41"/>
        <v>1.0562609999999999</v>
      </c>
      <c r="H222" s="21">
        <v>0.98499999999999999</v>
      </c>
      <c r="I222" s="20">
        <f t="shared" si="37"/>
        <v>4.20595E-2</v>
      </c>
      <c r="J222" s="20">
        <f t="shared" si="38"/>
        <v>4.1041666666666664E-2</v>
      </c>
    </row>
    <row r="223" spans="1:10" x14ac:dyDescent="0.25">
      <c r="A223" s="19">
        <v>217</v>
      </c>
      <c r="B223" s="19" t="s">
        <v>76</v>
      </c>
      <c r="C223" s="19" t="s">
        <v>28</v>
      </c>
      <c r="D223" s="19">
        <v>2725.45</v>
      </c>
      <c r="E223" s="20">
        <v>2.6869930000000002</v>
      </c>
      <c r="F223" s="21">
        <v>1.49</v>
      </c>
      <c r="G223" s="22">
        <f t="shared" si="41"/>
        <v>1.0562609999999999</v>
      </c>
      <c r="H223" s="21">
        <v>0.98599999999999988</v>
      </c>
      <c r="I223" s="20">
        <f t="shared" si="37"/>
        <v>4.2102199999999985E-2</v>
      </c>
      <c r="J223" s="20">
        <f t="shared" si="38"/>
        <v>4.1083333333333326E-2</v>
      </c>
    </row>
    <row r="224" spans="1:10" x14ac:dyDescent="0.25">
      <c r="A224" s="19">
        <v>218</v>
      </c>
      <c r="B224" s="19" t="s">
        <v>76</v>
      </c>
      <c r="C224" s="19" t="s">
        <v>29</v>
      </c>
      <c r="D224" s="19">
        <v>2168.25</v>
      </c>
      <c r="E224" s="20">
        <v>2.1280009999999998</v>
      </c>
      <c r="F224" s="21">
        <v>1.49</v>
      </c>
      <c r="G224" s="22">
        <f t="shared" si="41"/>
        <v>1.0562609999999999</v>
      </c>
      <c r="H224" s="21">
        <v>0.98100000000000009</v>
      </c>
      <c r="I224" s="20">
        <f t="shared" si="37"/>
        <v>4.1888699999999994E-2</v>
      </c>
      <c r="J224" s="20">
        <f t="shared" si="38"/>
        <v>4.0875000000000002E-2</v>
      </c>
    </row>
    <row r="225" spans="1:10" x14ac:dyDescent="0.25">
      <c r="A225" s="19">
        <v>219</v>
      </c>
      <c r="B225" s="19" t="s">
        <v>76</v>
      </c>
      <c r="C225" s="19" t="s">
        <v>30</v>
      </c>
      <c r="D225" s="19">
        <v>3493.03</v>
      </c>
      <c r="E225" s="20">
        <v>2.657006</v>
      </c>
      <c r="F225" s="21">
        <v>1.534</v>
      </c>
      <c r="G225" s="22">
        <f t="shared" ref="G225:G227" si="42">F225*0.7142</f>
        <v>1.0955827999999999</v>
      </c>
      <c r="H225" s="21">
        <v>0.76100000000000001</v>
      </c>
      <c r="I225" s="20">
        <f t="shared" si="37"/>
        <v>3.2494699999999994E-2</v>
      </c>
      <c r="J225" s="20">
        <f t="shared" si="38"/>
        <v>3.1708333333333331E-2</v>
      </c>
    </row>
    <row r="226" spans="1:10" x14ac:dyDescent="0.25">
      <c r="A226" s="19">
        <v>220</v>
      </c>
      <c r="B226" s="19" t="s">
        <v>76</v>
      </c>
      <c r="C226" s="19" t="s">
        <v>55</v>
      </c>
      <c r="D226" s="19">
        <v>3478.61</v>
      </c>
      <c r="E226" s="20">
        <v>2.2240030000000002</v>
      </c>
      <c r="F226" s="21">
        <v>1.534</v>
      </c>
      <c r="G226" s="22">
        <f t="shared" si="42"/>
        <v>1.0955827999999999</v>
      </c>
      <c r="H226" s="21">
        <v>0.63900000000000001</v>
      </c>
      <c r="I226" s="20">
        <f t="shared" si="37"/>
        <v>2.7285299999999998E-2</v>
      </c>
      <c r="J226" s="20">
        <f t="shared" si="38"/>
        <v>2.6624999999999999E-2</v>
      </c>
    </row>
    <row r="227" spans="1:10" x14ac:dyDescent="0.25">
      <c r="A227" s="19">
        <v>221</v>
      </c>
      <c r="B227" s="19" t="s">
        <v>76</v>
      </c>
      <c r="C227" s="19" t="s">
        <v>31</v>
      </c>
      <c r="D227" s="19">
        <v>3493.37</v>
      </c>
      <c r="E227" s="20">
        <v>3.7707060000000001</v>
      </c>
      <c r="F227" s="21">
        <v>1.534</v>
      </c>
      <c r="G227" s="22">
        <f t="shared" si="42"/>
        <v>1.0955827999999999</v>
      </c>
      <c r="H227" s="21">
        <v>1.0790000000000002</v>
      </c>
      <c r="I227" s="20">
        <f t="shared" si="37"/>
        <v>4.6073300000000005E-2</v>
      </c>
      <c r="J227" s="20">
        <f t="shared" si="38"/>
        <v>4.4958333333333343E-2</v>
      </c>
    </row>
    <row r="228" spans="1:10" x14ac:dyDescent="0.25">
      <c r="A228" s="19">
        <v>222</v>
      </c>
      <c r="B228" s="19" t="s">
        <v>76</v>
      </c>
      <c r="C228" s="19" t="s">
        <v>32</v>
      </c>
      <c r="D228" s="19">
        <v>1355.7</v>
      </c>
      <c r="E228" s="20">
        <v>1.1220000000000001</v>
      </c>
      <c r="F228" s="21">
        <v>1.49</v>
      </c>
      <c r="G228" s="22">
        <f>F228*0.7089</f>
        <v>1.0562609999999999</v>
      </c>
      <c r="H228" s="21">
        <v>0.82799999999999996</v>
      </c>
      <c r="I228" s="20">
        <f t="shared" si="37"/>
        <v>3.5355599999999994E-2</v>
      </c>
      <c r="J228" s="20">
        <f t="shared" si="38"/>
        <v>3.4499999999999996E-2</v>
      </c>
    </row>
    <row r="229" spans="1:10" x14ac:dyDescent="0.25">
      <c r="A229" s="19">
        <v>223</v>
      </c>
      <c r="B229" s="19" t="s">
        <v>76</v>
      </c>
      <c r="C229" s="19" t="s">
        <v>33</v>
      </c>
      <c r="D229" s="19">
        <v>3485.74</v>
      </c>
      <c r="E229" s="20">
        <v>2.3439939999999999</v>
      </c>
      <c r="F229" s="21">
        <v>1.534</v>
      </c>
      <c r="G229" s="22">
        <f>F229*0.7142</f>
        <v>1.0955827999999999</v>
      </c>
      <c r="H229" s="21">
        <v>0.67199999999999993</v>
      </c>
      <c r="I229" s="20">
        <f t="shared" si="37"/>
        <v>2.8694399999999995E-2</v>
      </c>
      <c r="J229" s="20">
        <f t="shared" si="38"/>
        <v>2.7999999999999997E-2</v>
      </c>
    </row>
    <row r="230" spans="1:10" x14ac:dyDescent="0.25">
      <c r="A230" s="19">
        <v>224</v>
      </c>
      <c r="B230" s="19" t="s">
        <v>76</v>
      </c>
      <c r="C230" s="19" t="s">
        <v>34</v>
      </c>
      <c r="D230" s="19">
        <v>2730.65</v>
      </c>
      <c r="E230" s="20">
        <v>3.662995</v>
      </c>
      <c r="F230" s="21">
        <v>1.49</v>
      </c>
      <c r="G230" s="22">
        <f t="shared" ref="G230:G233" si="43">F230*0.7089</f>
        <v>1.0562609999999999</v>
      </c>
      <c r="H230" s="21">
        <v>1.341</v>
      </c>
      <c r="I230" s="20">
        <f t="shared" si="37"/>
        <v>5.7260699999999991E-2</v>
      </c>
      <c r="J230" s="20">
        <f t="shared" si="38"/>
        <v>5.5875000000000001E-2</v>
      </c>
    </row>
    <row r="231" spans="1:10" x14ac:dyDescent="0.25">
      <c r="A231" s="19">
        <v>225</v>
      </c>
      <c r="B231" s="19" t="s">
        <v>76</v>
      </c>
      <c r="C231" s="19" t="s">
        <v>35</v>
      </c>
      <c r="D231" s="19">
        <v>719.66</v>
      </c>
      <c r="E231" s="20">
        <v>0.25000099999999997</v>
      </c>
      <c r="F231" s="21">
        <v>1.49</v>
      </c>
      <c r="G231" s="22">
        <f t="shared" si="43"/>
        <v>1.0562609999999999</v>
      </c>
      <c r="H231" s="21">
        <v>0.34699999999999998</v>
      </c>
      <c r="I231" s="20">
        <f t="shared" si="37"/>
        <v>1.4816899999999997E-2</v>
      </c>
      <c r="J231" s="20">
        <f t="shared" si="38"/>
        <v>1.4458333333333332E-2</v>
      </c>
    </row>
    <row r="232" spans="1:10" x14ac:dyDescent="0.25">
      <c r="A232" s="19">
        <v>226</v>
      </c>
      <c r="B232" s="19" t="s">
        <v>76</v>
      </c>
      <c r="C232" s="19" t="s">
        <v>36</v>
      </c>
      <c r="D232" s="19">
        <v>2728.2</v>
      </c>
      <c r="E232" s="20">
        <v>1.28799</v>
      </c>
      <c r="F232" s="21">
        <v>1.49</v>
      </c>
      <c r="G232" s="22">
        <f t="shared" si="43"/>
        <v>1.0562609999999999</v>
      </c>
      <c r="H232" s="21">
        <v>0.47199999999999998</v>
      </c>
      <c r="I232" s="20">
        <f t="shared" si="37"/>
        <v>2.0154399999999999E-2</v>
      </c>
      <c r="J232" s="20">
        <f t="shared" si="38"/>
        <v>1.9666666666666666E-2</v>
      </c>
    </row>
    <row r="233" spans="1:10" x14ac:dyDescent="0.25">
      <c r="A233" s="19">
        <v>227</v>
      </c>
      <c r="B233" s="19" t="s">
        <v>76</v>
      </c>
      <c r="C233" s="19" t="s">
        <v>37</v>
      </c>
      <c r="D233" s="19">
        <v>1070.45</v>
      </c>
      <c r="E233" s="20">
        <v>0.24</v>
      </c>
      <c r="F233" s="21">
        <v>1.49</v>
      </c>
      <c r="G233" s="22">
        <f t="shared" si="43"/>
        <v>1.0562609999999999</v>
      </c>
      <c r="H233" s="21">
        <v>0.224</v>
      </c>
      <c r="I233" s="20">
        <f t="shared" si="37"/>
        <v>9.5647999999999983E-3</v>
      </c>
      <c r="J233" s="20">
        <f t="shared" si="38"/>
        <v>9.3333333333333341E-3</v>
      </c>
    </row>
    <row r="234" spans="1:10" x14ac:dyDescent="0.25">
      <c r="A234" s="19">
        <v>228</v>
      </c>
      <c r="B234" s="19" t="s">
        <v>76</v>
      </c>
      <c r="C234" s="19" t="s">
        <v>38</v>
      </c>
      <c r="D234" s="19">
        <v>2126.39</v>
      </c>
      <c r="E234" s="20">
        <v>0.786999</v>
      </c>
      <c r="F234" s="21">
        <v>1.534</v>
      </c>
      <c r="G234" s="22">
        <f>F234*0.7142</f>
        <v>1.0955827999999999</v>
      </c>
      <c r="H234" s="21">
        <v>0.37</v>
      </c>
      <c r="I234" s="20">
        <f t="shared" si="37"/>
        <v>1.5799000000000001E-2</v>
      </c>
      <c r="J234" s="20">
        <f t="shared" si="38"/>
        <v>1.5416666666666667E-2</v>
      </c>
    </row>
    <row r="235" spans="1:10" x14ac:dyDescent="0.25">
      <c r="A235" s="19">
        <v>229</v>
      </c>
      <c r="B235" s="19" t="s">
        <v>76</v>
      </c>
      <c r="C235" s="19" t="s">
        <v>39</v>
      </c>
      <c r="D235" s="19">
        <v>724.92</v>
      </c>
      <c r="E235" s="20">
        <v>0.38</v>
      </c>
      <c r="F235" s="21">
        <v>1.49</v>
      </c>
      <c r="G235" s="22">
        <f>F235*0.7089</f>
        <v>1.0562609999999999</v>
      </c>
      <c r="H235" s="21">
        <v>0.52400000000000002</v>
      </c>
      <c r="I235" s="20">
        <f t="shared" si="37"/>
        <v>2.2374799999999997E-2</v>
      </c>
      <c r="J235" s="20">
        <f t="shared" si="38"/>
        <v>2.1833333333333333E-2</v>
      </c>
    </row>
    <row r="236" spans="1:10" x14ac:dyDescent="0.25">
      <c r="A236" s="19">
        <v>230</v>
      </c>
      <c r="B236" s="19" t="s">
        <v>76</v>
      </c>
      <c r="C236" s="19" t="s">
        <v>40</v>
      </c>
      <c r="D236" s="19">
        <v>3496.94</v>
      </c>
      <c r="E236" s="20">
        <v>1.919999</v>
      </c>
      <c r="F236" s="21">
        <v>1.534</v>
      </c>
      <c r="G236" s="22">
        <f t="shared" ref="G236:G239" si="44">F236*0.7142</f>
        <v>1.0955827999999999</v>
      </c>
      <c r="H236" s="21">
        <v>0.54900000000000004</v>
      </c>
      <c r="I236" s="20">
        <f t="shared" si="37"/>
        <v>2.3442299999999999E-2</v>
      </c>
      <c r="J236" s="20">
        <f t="shared" si="38"/>
        <v>2.2875000000000003E-2</v>
      </c>
    </row>
    <row r="237" spans="1:10" x14ac:dyDescent="0.25">
      <c r="A237" s="19">
        <v>231</v>
      </c>
      <c r="B237" s="19" t="s">
        <v>76</v>
      </c>
      <c r="C237" s="19" t="s">
        <v>77</v>
      </c>
      <c r="D237" s="19">
        <v>3496.16</v>
      </c>
      <c r="E237" s="20">
        <v>1.2939909999999999</v>
      </c>
      <c r="F237" s="21">
        <v>1.534</v>
      </c>
      <c r="G237" s="22">
        <f t="shared" si="44"/>
        <v>1.0955827999999999</v>
      </c>
      <c r="H237" s="21">
        <v>0.37</v>
      </c>
      <c r="I237" s="20">
        <f t="shared" si="37"/>
        <v>1.5799000000000001E-2</v>
      </c>
      <c r="J237" s="20">
        <f t="shared" si="38"/>
        <v>1.5416666666666667E-2</v>
      </c>
    </row>
    <row r="238" spans="1:10" x14ac:dyDescent="0.25">
      <c r="A238" s="19">
        <v>232</v>
      </c>
      <c r="B238" s="19" t="s">
        <v>76</v>
      </c>
      <c r="C238" s="19" t="s">
        <v>78</v>
      </c>
      <c r="D238" s="19">
        <v>3500.2</v>
      </c>
      <c r="E238" s="20">
        <v>2.3359990000000002</v>
      </c>
      <c r="F238" s="21">
        <v>1.534</v>
      </c>
      <c r="G238" s="22">
        <f t="shared" si="44"/>
        <v>1.0955827999999999</v>
      </c>
      <c r="H238" s="21">
        <v>0.66699999999999993</v>
      </c>
      <c r="I238" s="20">
        <f t="shared" si="37"/>
        <v>2.8480899999999996E-2</v>
      </c>
      <c r="J238" s="20">
        <f t="shared" si="38"/>
        <v>2.7791666666666662E-2</v>
      </c>
    </row>
    <row r="239" spans="1:10" x14ac:dyDescent="0.25">
      <c r="A239" s="19">
        <v>233</v>
      </c>
      <c r="B239" s="19" t="s">
        <v>76</v>
      </c>
      <c r="C239" s="19" t="s">
        <v>44</v>
      </c>
      <c r="D239" s="19">
        <v>4720.51</v>
      </c>
      <c r="E239" s="20">
        <v>6.0599850000000002</v>
      </c>
      <c r="F239" s="21">
        <v>1.534</v>
      </c>
      <c r="G239" s="22">
        <f t="shared" si="44"/>
        <v>1.0955827999999999</v>
      </c>
      <c r="H239" s="21">
        <v>1.284</v>
      </c>
      <c r="I239" s="20">
        <f t="shared" si="37"/>
        <v>5.4826799999999995E-2</v>
      </c>
      <c r="J239" s="20">
        <f t="shared" si="38"/>
        <v>5.3499999999999999E-2</v>
      </c>
    </row>
    <row r="240" spans="1:10" x14ac:dyDescent="0.25">
      <c r="A240" s="19">
        <v>234</v>
      </c>
      <c r="B240" s="19" t="s">
        <v>76</v>
      </c>
      <c r="C240" s="19" t="s">
        <v>45</v>
      </c>
      <c r="D240" s="19">
        <v>1956.37</v>
      </c>
      <c r="E240" s="20">
        <v>0.94899900000000004</v>
      </c>
      <c r="F240" s="21">
        <v>1.49</v>
      </c>
      <c r="G240" s="22">
        <f t="shared" ref="G240:G246" si="45">F240*0.7089</f>
        <v>1.0562609999999999</v>
      </c>
      <c r="H240" s="21">
        <v>0.48500000000000004</v>
      </c>
      <c r="I240" s="20">
        <f t="shared" si="37"/>
        <v>2.0709499999999999E-2</v>
      </c>
      <c r="J240" s="20">
        <f t="shared" si="38"/>
        <v>2.0208333333333335E-2</v>
      </c>
    </row>
    <row r="241" spans="1:10" x14ac:dyDescent="0.25">
      <c r="A241" s="19">
        <v>235</v>
      </c>
      <c r="B241" s="19" t="s">
        <v>76</v>
      </c>
      <c r="C241" s="19" t="s">
        <v>79</v>
      </c>
      <c r="D241" s="19">
        <v>3239.28</v>
      </c>
      <c r="E241" s="20">
        <v>5.2569980000000003</v>
      </c>
      <c r="F241" s="21">
        <v>1.49</v>
      </c>
      <c r="G241" s="22">
        <f t="shared" si="45"/>
        <v>1.0562609999999999</v>
      </c>
      <c r="H241" s="21">
        <v>1.623</v>
      </c>
      <c r="I241" s="20">
        <f t="shared" si="37"/>
        <v>6.9302099999999991E-2</v>
      </c>
      <c r="J241" s="20">
        <f t="shared" si="38"/>
        <v>6.7625000000000005E-2</v>
      </c>
    </row>
    <row r="242" spans="1:10" x14ac:dyDescent="0.25">
      <c r="A242" s="19">
        <v>236</v>
      </c>
      <c r="B242" s="19" t="s">
        <v>76</v>
      </c>
      <c r="C242" s="19" t="s">
        <v>80</v>
      </c>
      <c r="D242" s="19">
        <v>3235.25</v>
      </c>
      <c r="E242" s="20">
        <v>6.1259949999999996</v>
      </c>
      <c r="F242" s="21">
        <v>1.49</v>
      </c>
      <c r="G242" s="22">
        <f t="shared" si="45"/>
        <v>1.0562609999999999</v>
      </c>
      <c r="H242" s="21">
        <v>1.8940000000000001</v>
      </c>
      <c r="I242" s="20">
        <f t="shared" si="37"/>
        <v>8.0873799999999996E-2</v>
      </c>
      <c r="J242" s="20">
        <f t="shared" si="38"/>
        <v>7.8916666666666677E-2</v>
      </c>
    </row>
    <row r="243" spans="1:10" x14ac:dyDescent="0.25">
      <c r="A243" s="19">
        <v>237</v>
      </c>
      <c r="B243" s="19" t="s">
        <v>76</v>
      </c>
      <c r="C243" s="19" t="s">
        <v>81</v>
      </c>
      <c r="D243" s="19">
        <v>3234.42</v>
      </c>
      <c r="E243" s="20">
        <v>3.4729999999999999</v>
      </c>
      <c r="F243" s="21">
        <v>1.49</v>
      </c>
      <c r="G243" s="22">
        <f t="shared" si="45"/>
        <v>1.0562609999999999</v>
      </c>
      <c r="H243" s="21">
        <v>1.0740000000000001</v>
      </c>
      <c r="I243" s="20">
        <f t="shared" si="37"/>
        <v>4.5859799999999999E-2</v>
      </c>
      <c r="J243" s="20">
        <f t="shared" si="38"/>
        <v>4.4750000000000005E-2</v>
      </c>
    </row>
    <row r="244" spans="1:10" x14ac:dyDescent="0.25">
      <c r="A244" s="19">
        <v>238</v>
      </c>
      <c r="B244" s="19" t="s">
        <v>76</v>
      </c>
      <c r="C244" s="19" t="s">
        <v>82</v>
      </c>
      <c r="D244" s="19">
        <v>1976.53</v>
      </c>
      <c r="E244" s="20">
        <v>1.294003</v>
      </c>
      <c r="F244" s="21">
        <v>1.49</v>
      </c>
      <c r="G244" s="22">
        <f t="shared" si="45"/>
        <v>1.0562609999999999</v>
      </c>
      <c r="H244" s="21">
        <v>0.65500000000000003</v>
      </c>
      <c r="I244" s="20">
        <f t="shared" si="37"/>
        <v>2.7968499999999997E-2</v>
      </c>
      <c r="J244" s="20">
        <f t="shared" si="38"/>
        <v>2.7291666666666669E-2</v>
      </c>
    </row>
    <row r="245" spans="1:10" x14ac:dyDescent="0.25">
      <c r="A245" s="19">
        <v>239</v>
      </c>
      <c r="B245" s="19" t="s">
        <v>76</v>
      </c>
      <c r="C245" s="19" t="s">
        <v>83</v>
      </c>
      <c r="D245" s="19">
        <v>1975.01</v>
      </c>
      <c r="E245" s="20">
        <v>1.877</v>
      </c>
      <c r="F245" s="21">
        <v>1.49</v>
      </c>
      <c r="G245" s="22">
        <f t="shared" si="45"/>
        <v>1.0562609999999999</v>
      </c>
      <c r="H245" s="21">
        <v>0.95</v>
      </c>
      <c r="I245" s="20">
        <f t="shared" si="37"/>
        <v>4.0564999999999997E-2</v>
      </c>
      <c r="J245" s="20">
        <f t="shared" si="38"/>
        <v>3.9583333333333331E-2</v>
      </c>
    </row>
    <row r="246" spans="1:10" x14ac:dyDescent="0.25">
      <c r="A246" s="19">
        <v>240</v>
      </c>
      <c r="B246" s="19" t="s">
        <v>76</v>
      </c>
      <c r="C246" s="19" t="s">
        <v>84</v>
      </c>
      <c r="D246" s="19">
        <v>1977.18</v>
      </c>
      <c r="E246" s="20">
        <v>1.125993</v>
      </c>
      <c r="F246" s="21">
        <v>1.49</v>
      </c>
      <c r="G246" s="22">
        <f t="shared" si="45"/>
        <v>1.0562609999999999</v>
      </c>
      <c r="H246" s="21">
        <v>0.56899999999999995</v>
      </c>
      <c r="I246" s="20">
        <f t="shared" si="37"/>
        <v>2.4296299999999996E-2</v>
      </c>
      <c r="J246" s="20">
        <f t="shared" si="38"/>
        <v>2.3708333333333331E-2</v>
      </c>
    </row>
    <row r="247" spans="1:10" x14ac:dyDescent="0.25">
      <c r="A247" s="19">
        <v>241</v>
      </c>
      <c r="B247" s="19" t="s">
        <v>76</v>
      </c>
      <c r="C247" s="19" t="s">
        <v>85</v>
      </c>
      <c r="D247" s="19">
        <v>2081.08</v>
      </c>
      <c r="E247" s="20">
        <v>3.4289939999999999</v>
      </c>
      <c r="F247" s="21">
        <v>1.534</v>
      </c>
      <c r="G247" s="22">
        <f>F247*0.7142</f>
        <v>1.0955827999999999</v>
      </c>
      <c r="H247" s="21">
        <v>1.6479999999999999</v>
      </c>
      <c r="I247" s="20">
        <f t="shared" si="37"/>
        <v>7.036959999999999E-2</v>
      </c>
      <c r="J247" s="20">
        <f t="shared" si="38"/>
        <v>6.8666666666666668E-2</v>
      </c>
    </row>
    <row r="248" spans="1:10" x14ac:dyDescent="0.25">
      <c r="A248" s="19">
        <v>242</v>
      </c>
      <c r="B248" s="19" t="s">
        <v>76</v>
      </c>
      <c r="C248" s="19" t="s">
        <v>86</v>
      </c>
      <c r="D248" s="19">
        <v>1980.2</v>
      </c>
      <c r="E248" s="20">
        <v>1.502</v>
      </c>
      <c r="F248" s="21">
        <v>1.49</v>
      </c>
      <c r="G248" s="22">
        <f>F248*0.7089</f>
        <v>1.0562609999999999</v>
      </c>
      <c r="H248" s="21">
        <v>0.75900000000000001</v>
      </c>
      <c r="I248" s="20">
        <f t="shared" si="37"/>
        <v>3.2409299999999995E-2</v>
      </c>
      <c r="J248" s="20">
        <f t="shared" si="38"/>
        <v>3.1625E-2</v>
      </c>
    </row>
    <row r="249" spans="1:10" x14ac:dyDescent="0.25">
      <c r="A249" s="19">
        <v>243</v>
      </c>
      <c r="B249" s="19" t="s">
        <v>76</v>
      </c>
      <c r="C249" s="19" t="s">
        <v>87</v>
      </c>
      <c r="D249" s="19">
        <v>1557.83</v>
      </c>
      <c r="E249" s="20">
        <v>2.476998</v>
      </c>
      <c r="F249" s="21">
        <v>1.534</v>
      </c>
      <c r="G249" s="22">
        <f t="shared" ref="G249:G256" si="46">F249*0.7142</f>
        <v>1.0955827999999999</v>
      </c>
      <c r="H249" s="21">
        <v>1.59</v>
      </c>
      <c r="I249" s="20">
        <f t="shared" si="37"/>
        <v>6.7892999999999995E-2</v>
      </c>
      <c r="J249" s="20">
        <f t="shared" si="38"/>
        <v>6.6250000000000003E-2</v>
      </c>
    </row>
    <row r="250" spans="1:10" x14ac:dyDescent="0.25">
      <c r="A250" s="19">
        <v>244</v>
      </c>
      <c r="B250" s="19" t="s">
        <v>76</v>
      </c>
      <c r="C250" s="19" t="s">
        <v>87</v>
      </c>
      <c r="D250" s="19">
        <v>2092.7600000000002</v>
      </c>
      <c r="E250" s="20">
        <v>4.6005999999999998E-2</v>
      </c>
      <c r="F250" s="21">
        <v>1.534</v>
      </c>
      <c r="G250" s="22">
        <f t="shared" si="46"/>
        <v>1.0955827999999999</v>
      </c>
      <c r="H250" s="21">
        <v>2.1999999999999999E-2</v>
      </c>
      <c r="I250" s="20">
        <f t="shared" si="37"/>
        <v>9.3939999999999985E-4</v>
      </c>
      <c r="J250" s="20">
        <f t="shared" si="38"/>
        <v>9.1666666666666665E-4</v>
      </c>
    </row>
    <row r="251" spans="1:10" x14ac:dyDescent="0.25">
      <c r="A251" s="19">
        <v>245</v>
      </c>
      <c r="B251" s="19" t="s">
        <v>76</v>
      </c>
      <c r="C251" s="19" t="s">
        <v>87</v>
      </c>
      <c r="D251" s="19">
        <v>1550.98</v>
      </c>
      <c r="E251" s="20">
        <v>2.5219999999999998</v>
      </c>
      <c r="F251" s="21">
        <v>1.534</v>
      </c>
      <c r="G251" s="22">
        <f t="shared" si="46"/>
        <v>1.0955827999999999</v>
      </c>
      <c r="H251" s="21">
        <v>1.6260000000000001</v>
      </c>
      <c r="I251" s="20">
        <f t="shared" si="37"/>
        <v>6.9430199999999997E-2</v>
      </c>
      <c r="J251" s="20">
        <f t="shared" si="38"/>
        <v>6.7750000000000005E-2</v>
      </c>
    </row>
    <row r="252" spans="1:10" x14ac:dyDescent="0.25">
      <c r="A252" s="19">
        <v>246</v>
      </c>
      <c r="B252" s="19" t="s">
        <v>76</v>
      </c>
      <c r="C252" s="19" t="s">
        <v>88</v>
      </c>
      <c r="D252" s="19">
        <v>1539.27</v>
      </c>
      <c r="E252" s="20">
        <v>3.0550039999999998</v>
      </c>
      <c r="F252" s="21">
        <v>1.534</v>
      </c>
      <c r="G252" s="22">
        <f t="shared" si="46"/>
        <v>1.0955827999999999</v>
      </c>
      <c r="H252" s="21">
        <v>1.9849999999999999</v>
      </c>
      <c r="I252" s="20">
        <f t="shared" si="37"/>
        <v>8.4759499999999988E-2</v>
      </c>
      <c r="J252" s="20">
        <f t="shared" si="38"/>
        <v>8.2708333333333328E-2</v>
      </c>
    </row>
    <row r="253" spans="1:10" x14ac:dyDescent="0.25">
      <c r="A253" s="19">
        <v>247</v>
      </c>
      <c r="B253" s="19" t="s">
        <v>76</v>
      </c>
      <c r="C253" s="19" t="s">
        <v>88</v>
      </c>
      <c r="D253" s="19">
        <v>2091.67</v>
      </c>
      <c r="E253" s="20">
        <v>3.369008</v>
      </c>
      <c r="F253" s="21">
        <v>1.534</v>
      </c>
      <c r="G253" s="22">
        <f t="shared" si="46"/>
        <v>1.0955827999999999</v>
      </c>
      <c r="H253" s="21">
        <v>1.611</v>
      </c>
      <c r="I253" s="20">
        <f t="shared" si="37"/>
        <v>6.8789699999999995E-2</v>
      </c>
      <c r="J253" s="20">
        <f t="shared" si="38"/>
        <v>6.7125000000000004E-2</v>
      </c>
    </row>
    <row r="254" spans="1:10" x14ac:dyDescent="0.25">
      <c r="A254" s="19">
        <v>248</v>
      </c>
      <c r="B254" s="19" t="s">
        <v>76</v>
      </c>
      <c r="C254" s="19" t="s">
        <v>88</v>
      </c>
      <c r="D254" s="19">
        <v>1538.75</v>
      </c>
      <c r="E254" s="20">
        <v>3.1037020000000002</v>
      </c>
      <c r="F254" s="21">
        <v>1.534</v>
      </c>
      <c r="G254" s="22">
        <f t="shared" si="46"/>
        <v>1.0955827999999999</v>
      </c>
      <c r="H254" s="21">
        <v>2.0170000000000003</v>
      </c>
      <c r="I254" s="20">
        <f t="shared" si="37"/>
        <v>8.6125900000000005E-2</v>
      </c>
      <c r="J254" s="20">
        <f t="shared" si="38"/>
        <v>8.4041666666666681E-2</v>
      </c>
    </row>
    <row r="255" spans="1:10" x14ac:dyDescent="0.25">
      <c r="A255" s="19">
        <v>249</v>
      </c>
      <c r="B255" s="19" t="s">
        <v>76</v>
      </c>
      <c r="C255" s="19" t="s">
        <v>89</v>
      </c>
      <c r="D255" s="19">
        <v>4942.46</v>
      </c>
      <c r="E255" s="20">
        <v>7.4300079999999999</v>
      </c>
      <c r="F255" s="21">
        <v>1.534</v>
      </c>
      <c r="G255" s="22">
        <f t="shared" si="46"/>
        <v>1.0955827999999999</v>
      </c>
      <c r="H255" s="21">
        <v>1.5029999999999999</v>
      </c>
      <c r="I255" s="20">
        <f t="shared" si="37"/>
        <v>6.4178099999999988E-2</v>
      </c>
      <c r="J255" s="20">
        <f t="shared" si="38"/>
        <v>6.2625E-2</v>
      </c>
    </row>
    <row r="256" spans="1:10" x14ac:dyDescent="0.25">
      <c r="A256" s="19">
        <v>250</v>
      </c>
      <c r="B256" s="19" t="s">
        <v>76</v>
      </c>
      <c r="C256" s="19" t="s">
        <v>90</v>
      </c>
      <c r="D256" s="19">
        <v>4975.66</v>
      </c>
      <c r="E256" s="20">
        <v>9.1950050000000001</v>
      </c>
      <c r="F256" s="21">
        <v>1.534</v>
      </c>
      <c r="G256" s="22">
        <f t="shared" si="46"/>
        <v>1.0955827999999999</v>
      </c>
      <c r="H256" s="21">
        <v>1.8480000000000001</v>
      </c>
      <c r="I256" s="20">
        <f t="shared" si="37"/>
        <v>7.8909599999999996E-2</v>
      </c>
      <c r="J256" s="20">
        <f t="shared" si="38"/>
        <v>7.6999999999999999E-2</v>
      </c>
    </row>
    <row r="257" spans="1:10" x14ac:dyDescent="0.25">
      <c r="A257" s="19">
        <v>251</v>
      </c>
      <c r="B257" s="19" t="s">
        <v>91</v>
      </c>
      <c r="C257" s="19" t="s">
        <v>4</v>
      </c>
      <c r="D257" s="19">
        <v>2649.89</v>
      </c>
      <c r="E257" s="20">
        <v>1.1519999999999999</v>
      </c>
      <c r="F257" s="21">
        <v>1.49</v>
      </c>
      <c r="G257" s="22">
        <f t="shared" ref="G257:G263" si="47">F257*0.7089</f>
        <v>1.0562609999999999</v>
      </c>
      <c r="H257" s="21">
        <v>0.435</v>
      </c>
      <c r="I257" s="20">
        <f t="shared" si="37"/>
        <v>1.8574499999999997E-2</v>
      </c>
      <c r="J257" s="20">
        <f t="shared" si="38"/>
        <v>1.8124999999999999E-2</v>
      </c>
    </row>
    <row r="258" spans="1:10" x14ac:dyDescent="0.25">
      <c r="A258" s="19">
        <v>252</v>
      </c>
      <c r="B258" s="19" t="s">
        <v>91</v>
      </c>
      <c r="C258" s="19" t="s">
        <v>50</v>
      </c>
      <c r="D258" s="19">
        <v>1098.55</v>
      </c>
      <c r="E258" s="20">
        <v>9.2998999999999998E-2</v>
      </c>
      <c r="F258" s="21">
        <v>1.49</v>
      </c>
      <c r="G258" s="22">
        <f t="shared" si="47"/>
        <v>1.0562609999999999</v>
      </c>
      <c r="H258" s="21">
        <v>8.5000000000000006E-2</v>
      </c>
      <c r="I258" s="20">
        <f t="shared" si="37"/>
        <v>3.6294999999999999E-3</v>
      </c>
      <c r="J258" s="20">
        <f t="shared" si="38"/>
        <v>3.5416666666666669E-3</v>
      </c>
    </row>
    <row r="259" spans="1:10" x14ac:dyDescent="0.25">
      <c r="A259" s="19">
        <v>253</v>
      </c>
      <c r="B259" s="19" t="s">
        <v>91</v>
      </c>
      <c r="C259" s="19" t="s">
        <v>92</v>
      </c>
      <c r="D259" s="19">
        <v>1071.45</v>
      </c>
      <c r="E259" s="20">
        <v>0.31200499999999998</v>
      </c>
      <c r="F259" s="21">
        <v>1.49</v>
      </c>
      <c r="G259" s="22">
        <f t="shared" si="47"/>
        <v>1.0562609999999999</v>
      </c>
      <c r="H259" s="21">
        <v>0.29100000000000004</v>
      </c>
      <c r="I259" s="20">
        <f t="shared" si="37"/>
        <v>1.24257E-2</v>
      </c>
      <c r="J259" s="20">
        <f t="shared" si="38"/>
        <v>1.2125000000000002E-2</v>
      </c>
    </row>
    <row r="260" spans="1:10" x14ac:dyDescent="0.25">
      <c r="A260" s="19">
        <v>254</v>
      </c>
      <c r="B260" s="19" t="s">
        <v>91</v>
      </c>
      <c r="C260" s="19" t="s">
        <v>23</v>
      </c>
      <c r="D260" s="19">
        <v>1950.1</v>
      </c>
      <c r="E260" s="20">
        <v>0.67</v>
      </c>
      <c r="F260" s="21">
        <v>1.49</v>
      </c>
      <c r="G260" s="22">
        <f t="shared" si="47"/>
        <v>1.0562609999999999</v>
      </c>
      <c r="H260" s="21">
        <v>0.33</v>
      </c>
      <c r="I260" s="20">
        <f t="shared" si="37"/>
        <v>1.4091000000000001E-2</v>
      </c>
      <c r="J260" s="20">
        <f t="shared" si="38"/>
        <v>1.375E-2</v>
      </c>
    </row>
    <row r="261" spans="1:10" x14ac:dyDescent="0.25">
      <c r="A261" s="19">
        <v>255</v>
      </c>
      <c r="B261" s="19" t="s">
        <v>91</v>
      </c>
      <c r="C261" s="19" t="s">
        <v>51</v>
      </c>
      <c r="D261" s="19">
        <v>2714.74</v>
      </c>
      <c r="E261" s="20">
        <v>4.341005</v>
      </c>
      <c r="F261" s="21">
        <v>1.49</v>
      </c>
      <c r="G261" s="22">
        <f t="shared" si="47"/>
        <v>1.0562609999999999</v>
      </c>
      <c r="H261" s="21">
        <v>1.599</v>
      </c>
      <c r="I261" s="20">
        <f t="shared" si="37"/>
        <v>6.8277299999999985E-2</v>
      </c>
      <c r="J261" s="20">
        <f t="shared" si="38"/>
        <v>6.6625000000000004E-2</v>
      </c>
    </row>
    <row r="262" spans="1:10" x14ac:dyDescent="0.25">
      <c r="A262" s="19">
        <v>256</v>
      </c>
      <c r="B262" s="19" t="s">
        <v>91</v>
      </c>
      <c r="C262" s="19" t="s">
        <v>24</v>
      </c>
      <c r="D262" s="19">
        <v>1100.0999999999999</v>
      </c>
      <c r="E262" s="20">
        <v>0</v>
      </c>
      <c r="F262" s="21">
        <v>1.49</v>
      </c>
      <c r="G262" s="22">
        <f t="shared" si="47"/>
        <v>1.0562609999999999</v>
      </c>
      <c r="H262" s="21">
        <v>0</v>
      </c>
      <c r="I262" s="20">
        <f t="shared" si="37"/>
        <v>0</v>
      </c>
      <c r="J262" s="20">
        <f t="shared" si="38"/>
        <v>0</v>
      </c>
    </row>
    <row r="263" spans="1:10" x14ac:dyDescent="0.25">
      <c r="A263" s="19">
        <v>257</v>
      </c>
      <c r="B263" s="19" t="s">
        <v>91</v>
      </c>
      <c r="C263" s="19" t="s">
        <v>25</v>
      </c>
      <c r="D263" s="19">
        <v>1073.56</v>
      </c>
      <c r="E263" s="20">
        <v>1.257995</v>
      </c>
      <c r="F263" s="21">
        <v>1.49</v>
      </c>
      <c r="G263" s="22">
        <f t="shared" si="47"/>
        <v>1.0562609999999999</v>
      </c>
      <c r="H263" s="21">
        <v>1.1720000000000002</v>
      </c>
      <c r="I263" s="20">
        <f t="shared" ref="I263:I323" si="48">H263*4.27*0.01</f>
        <v>5.0044399999999996E-2</v>
      </c>
      <c r="J263" s="20">
        <f t="shared" ref="J263:J323" si="49">H263/24</f>
        <v>4.883333333333334E-2</v>
      </c>
    </row>
    <row r="264" spans="1:10" x14ac:dyDescent="0.25">
      <c r="A264" s="19">
        <v>258</v>
      </c>
      <c r="B264" s="19" t="s">
        <v>91</v>
      </c>
      <c r="C264" s="19" t="s">
        <v>5</v>
      </c>
      <c r="D264" s="19">
        <v>2123.29</v>
      </c>
      <c r="E264" s="20">
        <v>1.374001</v>
      </c>
      <c r="F264" s="21">
        <v>1.534</v>
      </c>
      <c r="G264" s="22">
        <f>F264*0.7142</f>
        <v>1.0955827999999999</v>
      </c>
      <c r="H264" s="21">
        <v>0.64700000000000002</v>
      </c>
      <c r="I264" s="20">
        <f t="shared" si="48"/>
        <v>2.7626899999999996E-2</v>
      </c>
      <c r="J264" s="20">
        <f t="shared" si="49"/>
        <v>2.6958333333333334E-2</v>
      </c>
    </row>
    <row r="265" spans="1:10" x14ac:dyDescent="0.25">
      <c r="A265" s="19">
        <v>259</v>
      </c>
      <c r="B265" s="19" t="s">
        <v>91</v>
      </c>
      <c r="C265" s="19" t="s">
        <v>26</v>
      </c>
      <c r="D265" s="19">
        <v>2729.58</v>
      </c>
      <c r="E265" s="20">
        <v>3.900998</v>
      </c>
      <c r="F265" s="21">
        <v>1.49</v>
      </c>
      <c r="G265" s="22">
        <f t="shared" ref="G265:G268" si="50">F265*0.7089</f>
        <v>1.0562609999999999</v>
      </c>
      <c r="H265" s="21">
        <v>1.4289999999999998</v>
      </c>
      <c r="I265" s="20">
        <f t="shared" si="48"/>
        <v>6.1018299999999991E-2</v>
      </c>
      <c r="J265" s="20">
        <f t="shared" si="49"/>
        <v>5.9541666666666659E-2</v>
      </c>
    </row>
    <row r="266" spans="1:10" x14ac:dyDescent="0.25">
      <c r="A266" s="19">
        <v>260</v>
      </c>
      <c r="B266" s="19" t="s">
        <v>91</v>
      </c>
      <c r="C266" s="19" t="s">
        <v>7</v>
      </c>
      <c r="D266" s="19">
        <v>663.63</v>
      </c>
      <c r="E266" s="20">
        <v>0</v>
      </c>
      <c r="F266" s="21">
        <v>1.49</v>
      </c>
      <c r="G266" s="22">
        <f t="shared" si="50"/>
        <v>1.0562609999999999</v>
      </c>
      <c r="H266" s="21">
        <v>0</v>
      </c>
      <c r="I266" s="20">
        <f t="shared" si="48"/>
        <v>0</v>
      </c>
      <c r="J266" s="20">
        <f t="shared" si="49"/>
        <v>0</v>
      </c>
    </row>
    <row r="267" spans="1:10" x14ac:dyDescent="0.25">
      <c r="A267" s="19">
        <v>261</v>
      </c>
      <c r="B267" s="19" t="s">
        <v>91</v>
      </c>
      <c r="C267" s="19" t="s">
        <v>8</v>
      </c>
      <c r="D267" s="19">
        <v>1099.6500000000001</v>
      </c>
      <c r="E267" s="20">
        <v>0.61599999999999999</v>
      </c>
      <c r="F267" s="21">
        <v>1.49</v>
      </c>
      <c r="G267" s="22">
        <f t="shared" si="50"/>
        <v>1.0562609999999999</v>
      </c>
      <c r="H267" s="21">
        <v>0.55999999999999994</v>
      </c>
      <c r="I267" s="20">
        <f t="shared" si="48"/>
        <v>2.3911999999999996E-2</v>
      </c>
      <c r="J267" s="20">
        <f t="shared" si="49"/>
        <v>2.3333333333333331E-2</v>
      </c>
    </row>
    <row r="268" spans="1:10" x14ac:dyDescent="0.25">
      <c r="A268" s="19">
        <v>262</v>
      </c>
      <c r="B268" s="19" t="s">
        <v>91</v>
      </c>
      <c r="C268" s="19" t="s">
        <v>9</v>
      </c>
      <c r="D268" s="19">
        <v>1370.36</v>
      </c>
      <c r="E268" s="20">
        <v>0.62699499999999997</v>
      </c>
      <c r="F268" s="21">
        <v>1.49</v>
      </c>
      <c r="G268" s="22">
        <f t="shared" si="50"/>
        <v>1.0562609999999999</v>
      </c>
      <c r="H268" s="21">
        <v>0.45800000000000002</v>
      </c>
      <c r="I268" s="20">
        <f t="shared" si="48"/>
        <v>1.95566E-2</v>
      </c>
      <c r="J268" s="20">
        <f t="shared" si="49"/>
        <v>1.9083333333333334E-2</v>
      </c>
    </row>
    <row r="269" spans="1:10" x14ac:dyDescent="0.25">
      <c r="A269" s="19">
        <v>263</v>
      </c>
      <c r="B269" s="19" t="s">
        <v>91</v>
      </c>
      <c r="C269" s="19" t="s">
        <v>10</v>
      </c>
      <c r="D269" s="19">
        <v>2120.04</v>
      </c>
      <c r="E269" s="20">
        <v>0.67600099999999996</v>
      </c>
      <c r="F269" s="21">
        <v>1.534</v>
      </c>
      <c r="G269" s="22">
        <f>F269*0.7142</f>
        <v>1.0955827999999999</v>
      </c>
      <c r="H269" s="21">
        <v>0.31900000000000001</v>
      </c>
      <c r="I269" s="20">
        <f t="shared" si="48"/>
        <v>1.3621299999999999E-2</v>
      </c>
      <c r="J269" s="20">
        <f t="shared" si="49"/>
        <v>1.3291666666666667E-2</v>
      </c>
    </row>
    <row r="270" spans="1:10" x14ac:dyDescent="0.25">
      <c r="A270" s="19">
        <v>264</v>
      </c>
      <c r="B270" s="19" t="s">
        <v>91</v>
      </c>
      <c r="C270" s="19" t="s">
        <v>13</v>
      </c>
      <c r="D270" s="19">
        <v>1103.32</v>
      </c>
      <c r="E270" s="20">
        <v>0.43600299999999997</v>
      </c>
      <c r="F270" s="21">
        <v>1.49</v>
      </c>
      <c r="G270" s="22">
        <f>F270*0.7089</f>
        <v>1.0562609999999999</v>
      </c>
      <c r="H270" s="21">
        <v>0.39500000000000002</v>
      </c>
      <c r="I270" s="20">
        <f t="shared" si="48"/>
        <v>1.68665E-2</v>
      </c>
      <c r="J270" s="20">
        <f t="shared" si="49"/>
        <v>1.6458333333333335E-2</v>
      </c>
    </row>
    <row r="271" spans="1:10" x14ac:dyDescent="0.25">
      <c r="A271" s="19">
        <v>265</v>
      </c>
      <c r="B271" s="19" t="s">
        <v>93</v>
      </c>
      <c r="C271" s="19" t="s">
        <v>23</v>
      </c>
      <c r="D271" s="19">
        <v>4991.93</v>
      </c>
      <c r="E271" s="20">
        <v>3.294</v>
      </c>
      <c r="F271" s="21">
        <v>1.534</v>
      </c>
      <c r="G271" s="22">
        <f>F271*0.7142</f>
        <v>1.0955827999999999</v>
      </c>
      <c r="H271" s="21">
        <v>0.66</v>
      </c>
      <c r="I271" s="20">
        <f t="shared" si="48"/>
        <v>2.8182000000000002E-2</v>
      </c>
      <c r="J271" s="20">
        <f t="shared" si="49"/>
        <v>2.75E-2</v>
      </c>
    </row>
    <row r="272" spans="1:10" x14ac:dyDescent="0.25">
      <c r="A272" s="19">
        <v>266</v>
      </c>
      <c r="B272" s="19" t="s">
        <v>93</v>
      </c>
      <c r="C272" s="19" t="s">
        <v>24</v>
      </c>
      <c r="D272" s="19">
        <v>2727.05</v>
      </c>
      <c r="E272" s="20">
        <v>0.69501000000000002</v>
      </c>
      <c r="F272" s="21">
        <v>1.49</v>
      </c>
      <c r="G272" s="22">
        <f t="shared" ref="G272:G279" si="51">F272*0.7089</f>
        <v>1.0562609999999999</v>
      </c>
      <c r="H272" s="21">
        <v>0.255</v>
      </c>
      <c r="I272" s="20">
        <f t="shared" si="48"/>
        <v>1.0888499999999999E-2</v>
      </c>
      <c r="J272" s="20">
        <f t="shared" si="49"/>
        <v>1.0625000000000001E-2</v>
      </c>
    </row>
    <row r="273" spans="1:10" x14ac:dyDescent="0.25">
      <c r="A273" s="19">
        <v>267</v>
      </c>
      <c r="B273" s="19" t="s">
        <v>93</v>
      </c>
      <c r="C273" s="19" t="s">
        <v>25</v>
      </c>
      <c r="D273" s="19">
        <v>1355.7</v>
      </c>
      <c r="E273" s="20">
        <v>1.2450000000000001</v>
      </c>
      <c r="F273" s="21">
        <v>1.49</v>
      </c>
      <c r="G273" s="22">
        <f t="shared" si="51"/>
        <v>1.0562609999999999</v>
      </c>
      <c r="H273" s="21">
        <v>0.91799999999999993</v>
      </c>
      <c r="I273" s="20">
        <f t="shared" si="48"/>
        <v>3.9198599999999993E-2</v>
      </c>
      <c r="J273" s="20">
        <f t="shared" si="49"/>
        <v>3.8249999999999999E-2</v>
      </c>
    </row>
    <row r="274" spans="1:10" x14ac:dyDescent="0.25">
      <c r="A274" s="19">
        <v>268</v>
      </c>
      <c r="B274" s="19" t="s">
        <v>93</v>
      </c>
      <c r="C274" s="19" t="s">
        <v>26</v>
      </c>
      <c r="D274" s="19">
        <v>2196.15</v>
      </c>
      <c r="E274" s="20">
        <v>0</v>
      </c>
      <c r="F274" s="21">
        <v>1.49</v>
      </c>
      <c r="G274" s="22">
        <f t="shared" si="51"/>
        <v>1.0562609999999999</v>
      </c>
      <c r="H274" s="21">
        <v>0</v>
      </c>
      <c r="I274" s="20">
        <f t="shared" si="48"/>
        <v>0</v>
      </c>
      <c r="J274" s="20">
        <f t="shared" si="49"/>
        <v>0</v>
      </c>
    </row>
    <row r="275" spans="1:10" x14ac:dyDescent="0.25">
      <c r="A275" s="19">
        <v>269</v>
      </c>
      <c r="B275" s="19" t="s">
        <v>93</v>
      </c>
      <c r="C275" s="19" t="s">
        <v>7</v>
      </c>
      <c r="D275" s="19">
        <v>2190.29</v>
      </c>
      <c r="E275" s="20">
        <v>1.8791040000000001</v>
      </c>
      <c r="F275" s="21">
        <v>1.49</v>
      </c>
      <c r="G275" s="22">
        <f t="shared" si="51"/>
        <v>1.0562609999999999</v>
      </c>
      <c r="H275" s="21">
        <v>0.85799999999999998</v>
      </c>
      <c r="I275" s="20">
        <f t="shared" si="48"/>
        <v>3.6636599999999998E-2</v>
      </c>
      <c r="J275" s="20">
        <f t="shared" si="49"/>
        <v>3.5749999999999997E-2</v>
      </c>
    </row>
    <row r="276" spans="1:10" x14ac:dyDescent="0.25">
      <c r="A276" s="19">
        <v>270</v>
      </c>
      <c r="B276" s="19" t="s">
        <v>93</v>
      </c>
      <c r="C276" s="19" t="s">
        <v>8</v>
      </c>
      <c r="D276" s="19">
        <v>2157.75</v>
      </c>
      <c r="E276" s="20">
        <v>2.8560020000000002</v>
      </c>
      <c r="F276" s="21">
        <v>1.49</v>
      </c>
      <c r="G276" s="22">
        <f t="shared" si="51"/>
        <v>1.0562609999999999</v>
      </c>
      <c r="H276" s="21">
        <v>1.3240000000000001</v>
      </c>
      <c r="I276" s="20">
        <f t="shared" si="48"/>
        <v>5.6534800000000003E-2</v>
      </c>
      <c r="J276" s="20">
        <f t="shared" si="49"/>
        <v>5.5166666666666669E-2</v>
      </c>
    </row>
    <row r="277" spans="1:10" x14ac:dyDescent="0.25">
      <c r="A277" s="19">
        <v>271</v>
      </c>
      <c r="B277" s="19" t="s">
        <v>93</v>
      </c>
      <c r="C277" s="19" t="s">
        <v>9</v>
      </c>
      <c r="D277" s="19">
        <v>2190.35</v>
      </c>
      <c r="E277" s="20">
        <v>1.8209949999999999</v>
      </c>
      <c r="F277" s="21">
        <v>1.49</v>
      </c>
      <c r="G277" s="22">
        <f t="shared" si="51"/>
        <v>1.0562609999999999</v>
      </c>
      <c r="H277" s="21">
        <v>0.83100000000000007</v>
      </c>
      <c r="I277" s="20">
        <f t="shared" si="48"/>
        <v>3.54837E-2</v>
      </c>
      <c r="J277" s="20">
        <f t="shared" si="49"/>
        <v>3.4625000000000003E-2</v>
      </c>
    </row>
    <row r="278" spans="1:10" x14ac:dyDescent="0.25">
      <c r="A278" s="19">
        <v>272</v>
      </c>
      <c r="B278" s="19" t="s">
        <v>93</v>
      </c>
      <c r="C278" s="19" t="s">
        <v>10</v>
      </c>
      <c r="D278" s="19">
        <v>2674.08</v>
      </c>
      <c r="E278" s="20">
        <v>1.0249950000000001</v>
      </c>
      <c r="F278" s="21">
        <v>1.49</v>
      </c>
      <c r="G278" s="22">
        <f t="shared" si="51"/>
        <v>1.0562609999999999</v>
      </c>
      <c r="H278" s="21">
        <v>0.38300000000000001</v>
      </c>
      <c r="I278" s="20">
        <f t="shared" si="48"/>
        <v>1.63541E-2</v>
      </c>
      <c r="J278" s="20">
        <f t="shared" si="49"/>
        <v>1.5958333333333335E-2</v>
      </c>
    </row>
    <row r="279" spans="1:10" x14ac:dyDescent="0.25">
      <c r="A279" s="19">
        <v>273</v>
      </c>
      <c r="B279" s="19" t="s">
        <v>93</v>
      </c>
      <c r="C279" s="19" t="s">
        <v>12</v>
      </c>
      <c r="D279" s="19">
        <v>2727.95</v>
      </c>
      <c r="E279" s="20">
        <v>2.0420099999999999</v>
      </c>
      <c r="F279" s="21">
        <v>1.49</v>
      </c>
      <c r="G279" s="22">
        <f t="shared" si="51"/>
        <v>1.0562609999999999</v>
      </c>
      <c r="H279" s="21">
        <v>0.749</v>
      </c>
      <c r="I279" s="20">
        <f t="shared" si="48"/>
        <v>3.1982299999999998E-2</v>
      </c>
      <c r="J279" s="20">
        <f t="shared" si="49"/>
        <v>3.1208333333333334E-2</v>
      </c>
    </row>
    <row r="280" spans="1:10" x14ac:dyDescent="0.25">
      <c r="A280" s="19">
        <v>274</v>
      </c>
      <c r="B280" s="19" t="s">
        <v>93</v>
      </c>
      <c r="C280" s="19" t="s">
        <v>14</v>
      </c>
      <c r="D280" s="19">
        <v>4939.18</v>
      </c>
      <c r="E280" s="20">
        <v>4.0540000000000003</v>
      </c>
      <c r="F280" s="21">
        <v>1.534</v>
      </c>
      <c r="G280" s="22">
        <f>F280*0.7142</f>
        <v>1.0955827999999999</v>
      </c>
      <c r="H280" s="21">
        <v>0.82099999999999995</v>
      </c>
      <c r="I280" s="20">
        <f t="shared" si="48"/>
        <v>3.5056699999999996E-2</v>
      </c>
      <c r="J280" s="20">
        <f t="shared" si="49"/>
        <v>3.4208333333333334E-2</v>
      </c>
    </row>
    <row r="281" spans="1:10" x14ac:dyDescent="0.25">
      <c r="A281" s="19">
        <v>275</v>
      </c>
      <c r="B281" s="19" t="s">
        <v>94</v>
      </c>
      <c r="C281" s="19" t="s">
        <v>57</v>
      </c>
      <c r="D281" s="19">
        <v>2682.01</v>
      </c>
      <c r="E281" s="20">
        <v>2.6920060000000001</v>
      </c>
      <c r="F281" s="21">
        <v>1.49</v>
      </c>
      <c r="G281" s="22">
        <f t="shared" ref="G281:G307" si="52">F281*0.7089</f>
        <v>1.0562609999999999</v>
      </c>
      <c r="H281" s="21">
        <v>1.004</v>
      </c>
      <c r="I281" s="20">
        <f t="shared" si="48"/>
        <v>4.2870799999999994E-2</v>
      </c>
      <c r="J281" s="20">
        <f t="shared" si="49"/>
        <v>4.1833333333333333E-2</v>
      </c>
    </row>
    <row r="282" spans="1:10" x14ac:dyDescent="0.25">
      <c r="A282" s="19">
        <v>276</v>
      </c>
      <c r="B282" s="19" t="s">
        <v>94</v>
      </c>
      <c r="C282" s="19" t="s">
        <v>54</v>
      </c>
      <c r="D282" s="19">
        <v>1154.02</v>
      </c>
      <c r="E282" s="20">
        <v>0.44800299999999998</v>
      </c>
      <c r="F282" s="21">
        <v>1.49</v>
      </c>
      <c r="G282" s="22">
        <f t="shared" si="52"/>
        <v>1.0562609999999999</v>
      </c>
      <c r="H282" s="21">
        <v>0.38800000000000001</v>
      </c>
      <c r="I282" s="20">
        <f t="shared" si="48"/>
        <v>1.6567599999999998E-2</v>
      </c>
      <c r="J282" s="20">
        <f t="shared" si="49"/>
        <v>1.6166666666666666E-2</v>
      </c>
    </row>
    <row r="283" spans="1:10" x14ac:dyDescent="0.25">
      <c r="A283" s="19">
        <v>277</v>
      </c>
      <c r="B283" s="19" t="s">
        <v>94</v>
      </c>
      <c r="C283" s="19" t="s">
        <v>54</v>
      </c>
      <c r="D283" s="19">
        <v>1153.3800000000001</v>
      </c>
      <c r="E283" s="20">
        <v>0.69489900000000004</v>
      </c>
      <c r="F283" s="21">
        <v>1.49</v>
      </c>
      <c r="G283" s="22">
        <f t="shared" si="52"/>
        <v>1.0562609999999999</v>
      </c>
      <c r="H283" s="21">
        <v>0.60199999999999998</v>
      </c>
      <c r="I283" s="20">
        <f t="shared" si="48"/>
        <v>2.57054E-2</v>
      </c>
      <c r="J283" s="20">
        <f t="shared" si="49"/>
        <v>2.5083333333333332E-2</v>
      </c>
    </row>
    <row r="284" spans="1:10" x14ac:dyDescent="0.25">
      <c r="A284" s="19">
        <v>278</v>
      </c>
      <c r="B284" s="19" t="s">
        <v>94</v>
      </c>
      <c r="C284" s="19" t="s">
        <v>51</v>
      </c>
      <c r="D284" s="19">
        <v>1346.95</v>
      </c>
      <c r="E284" s="20">
        <v>0.93200000000000005</v>
      </c>
      <c r="F284" s="21">
        <v>1.49</v>
      </c>
      <c r="G284" s="22">
        <f t="shared" si="52"/>
        <v>1.0562609999999999</v>
      </c>
      <c r="H284" s="21">
        <v>0.69200000000000006</v>
      </c>
      <c r="I284" s="20">
        <f t="shared" si="48"/>
        <v>2.9548399999999999E-2</v>
      </c>
      <c r="J284" s="20">
        <f t="shared" si="49"/>
        <v>2.8833333333333336E-2</v>
      </c>
    </row>
    <row r="285" spans="1:10" x14ac:dyDescent="0.25">
      <c r="A285" s="19">
        <v>279</v>
      </c>
      <c r="B285" s="19" t="s">
        <v>94</v>
      </c>
      <c r="C285" s="19" t="s">
        <v>24</v>
      </c>
      <c r="D285" s="19">
        <v>550.79999999999995</v>
      </c>
      <c r="E285" s="20">
        <v>0.108</v>
      </c>
      <c r="F285" s="21">
        <v>1.49</v>
      </c>
      <c r="G285" s="22">
        <f t="shared" si="52"/>
        <v>1.0562609999999999</v>
      </c>
      <c r="H285" s="21">
        <v>0.19600000000000001</v>
      </c>
      <c r="I285" s="20">
        <f t="shared" si="48"/>
        <v>8.3692000000000003E-3</v>
      </c>
      <c r="J285" s="20">
        <f t="shared" si="49"/>
        <v>8.1666666666666676E-3</v>
      </c>
    </row>
    <row r="286" spans="1:10" x14ac:dyDescent="0.25">
      <c r="A286" s="19">
        <v>280</v>
      </c>
      <c r="B286" s="19" t="s">
        <v>94</v>
      </c>
      <c r="C286" s="19" t="s">
        <v>24</v>
      </c>
      <c r="D286" s="19">
        <v>1167.28</v>
      </c>
      <c r="E286" s="20">
        <v>0.152001</v>
      </c>
      <c r="F286" s="21">
        <v>1.49</v>
      </c>
      <c r="G286" s="22">
        <f t="shared" si="52"/>
        <v>1.0562609999999999</v>
      </c>
      <c r="H286" s="21">
        <v>0.12999999999999998</v>
      </c>
      <c r="I286" s="20">
        <f t="shared" si="48"/>
        <v>5.5509999999999986E-3</v>
      </c>
      <c r="J286" s="20">
        <f t="shared" si="49"/>
        <v>5.416666666666666E-3</v>
      </c>
    </row>
    <row r="287" spans="1:10" x14ac:dyDescent="0.25">
      <c r="A287" s="19">
        <v>281</v>
      </c>
      <c r="B287" s="19" t="s">
        <v>94</v>
      </c>
      <c r="C287" s="19" t="s">
        <v>48</v>
      </c>
      <c r="D287" s="19">
        <v>1298.6600000000001</v>
      </c>
      <c r="E287" s="20">
        <v>1.280996</v>
      </c>
      <c r="F287" s="21">
        <v>1.49</v>
      </c>
      <c r="G287" s="22">
        <f t="shared" si="52"/>
        <v>1.0562609999999999</v>
      </c>
      <c r="H287" s="21">
        <v>0.98599999999999988</v>
      </c>
      <c r="I287" s="20">
        <f t="shared" si="48"/>
        <v>4.2102199999999985E-2</v>
      </c>
      <c r="J287" s="20">
        <f t="shared" si="49"/>
        <v>4.1083333333333326E-2</v>
      </c>
    </row>
    <row r="288" spans="1:10" x14ac:dyDescent="0.25">
      <c r="A288" s="19">
        <v>282</v>
      </c>
      <c r="B288" s="19" t="s">
        <v>94</v>
      </c>
      <c r="C288" s="19" t="s">
        <v>25</v>
      </c>
      <c r="D288" s="19">
        <v>549.79999999999995</v>
      </c>
      <c r="E288" s="20">
        <v>4.7100000000000003E-2</v>
      </c>
      <c r="F288" s="21">
        <v>1.49</v>
      </c>
      <c r="G288" s="22">
        <f t="shared" si="52"/>
        <v>1.0562609999999999</v>
      </c>
      <c r="H288" s="21">
        <v>8.6000000000000007E-2</v>
      </c>
      <c r="I288" s="20">
        <f t="shared" si="48"/>
        <v>3.6722E-3</v>
      </c>
      <c r="J288" s="20">
        <f t="shared" si="49"/>
        <v>3.5833333333333338E-3</v>
      </c>
    </row>
    <row r="289" spans="1:10" x14ac:dyDescent="0.25">
      <c r="A289" s="19">
        <v>283</v>
      </c>
      <c r="B289" s="19" t="s">
        <v>94</v>
      </c>
      <c r="C289" s="19" t="s">
        <v>25</v>
      </c>
      <c r="D289" s="19">
        <v>1180.1199999999999</v>
      </c>
      <c r="E289" s="20">
        <v>0.22400100000000001</v>
      </c>
      <c r="F289" s="21">
        <v>1.49</v>
      </c>
      <c r="G289" s="22">
        <f t="shared" si="52"/>
        <v>1.0562609999999999</v>
      </c>
      <c r="H289" s="21">
        <v>0.19</v>
      </c>
      <c r="I289" s="20">
        <f t="shared" si="48"/>
        <v>8.1129999999999987E-3</v>
      </c>
      <c r="J289" s="20">
        <f t="shared" si="49"/>
        <v>7.9166666666666673E-3</v>
      </c>
    </row>
    <row r="290" spans="1:10" x14ac:dyDescent="0.25">
      <c r="A290" s="19">
        <v>284</v>
      </c>
      <c r="B290" s="19" t="s">
        <v>94</v>
      </c>
      <c r="C290" s="19" t="s">
        <v>5</v>
      </c>
      <c r="D290" s="19">
        <v>1347.61</v>
      </c>
      <c r="E290" s="20">
        <v>0.82300200000000001</v>
      </c>
      <c r="F290" s="21">
        <v>1.49</v>
      </c>
      <c r="G290" s="22">
        <f t="shared" si="52"/>
        <v>1.0562609999999999</v>
      </c>
      <c r="H290" s="21">
        <v>0.61099999999999999</v>
      </c>
      <c r="I290" s="20">
        <f t="shared" si="48"/>
        <v>2.6089699999999997E-2</v>
      </c>
      <c r="J290" s="20">
        <f t="shared" si="49"/>
        <v>2.5458333333333333E-2</v>
      </c>
    </row>
    <row r="291" spans="1:10" x14ac:dyDescent="0.25">
      <c r="A291" s="19">
        <v>285</v>
      </c>
      <c r="B291" s="19" t="s">
        <v>94</v>
      </c>
      <c r="C291" s="19" t="s">
        <v>26</v>
      </c>
      <c r="D291" s="19">
        <v>547.9</v>
      </c>
      <c r="E291" s="20">
        <v>0.26599899999999999</v>
      </c>
      <c r="F291" s="21">
        <v>1.49</v>
      </c>
      <c r="G291" s="22">
        <f t="shared" si="52"/>
        <v>1.0562609999999999</v>
      </c>
      <c r="H291" s="21">
        <v>0.48500000000000004</v>
      </c>
      <c r="I291" s="20">
        <f t="shared" si="48"/>
        <v>2.0709499999999999E-2</v>
      </c>
      <c r="J291" s="20">
        <f t="shared" si="49"/>
        <v>2.0208333333333335E-2</v>
      </c>
    </row>
    <row r="292" spans="1:10" x14ac:dyDescent="0.25">
      <c r="A292" s="19">
        <v>286</v>
      </c>
      <c r="B292" s="19" t="s">
        <v>94</v>
      </c>
      <c r="C292" s="19" t="s">
        <v>26</v>
      </c>
      <c r="D292" s="19">
        <v>1181.44</v>
      </c>
      <c r="E292" s="20">
        <v>0.525003</v>
      </c>
      <c r="F292" s="21">
        <v>1.49</v>
      </c>
      <c r="G292" s="22">
        <f t="shared" si="52"/>
        <v>1.0562609999999999</v>
      </c>
      <c r="H292" s="21">
        <v>0.44400000000000001</v>
      </c>
      <c r="I292" s="20">
        <f t="shared" si="48"/>
        <v>1.8958799999999998E-2</v>
      </c>
      <c r="J292" s="20">
        <f t="shared" si="49"/>
        <v>1.8499999999999999E-2</v>
      </c>
    </row>
    <row r="293" spans="1:10" x14ac:dyDescent="0.25">
      <c r="A293" s="19">
        <v>287</v>
      </c>
      <c r="B293" s="19" t="s">
        <v>94</v>
      </c>
      <c r="C293" s="19" t="s">
        <v>6</v>
      </c>
      <c r="D293" s="19">
        <v>1337.3</v>
      </c>
      <c r="E293" s="20">
        <v>0.10199999999999999</v>
      </c>
      <c r="F293" s="21">
        <v>1.49</v>
      </c>
      <c r="G293" s="22">
        <f t="shared" si="52"/>
        <v>1.0562609999999999</v>
      </c>
      <c r="H293" s="21">
        <v>7.5999999999999998E-2</v>
      </c>
      <c r="I293" s="20">
        <f t="shared" si="48"/>
        <v>3.2451999999999997E-3</v>
      </c>
      <c r="J293" s="20">
        <f t="shared" si="49"/>
        <v>3.1666666666666666E-3</v>
      </c>
    </row>
    <row r="294" spans="1:10" x14ac:dyDescent="0.25">
      <c r="A294" s="19">
        <v>288</v>
      </c>
      <c r="B294" s="19" t="s">
        <v>94</v>
      </c>
      <c r="C294" s="19" t="s">
        <v>7</v>
      </c>
      <c r="D294" s="19">
        <v>1350.94</v>
      </c>
      <c r="E294" s="20">
        <v>0.35600300000000001</v>
      </c>
      <c r="F294" s="21">
        <v>1.49</v>
      </c>
      <c r="G294" s="22">
        <f t="shared" si="52"/>
        <v>1.0562609999999999</v>
      </c>
      <c r="H294" s="21">
        <v>0.26400000000000001</v>
      </c>
      <c r="I294" s="20">
        <f t="shared" si="48"/>
        <v>1.1272799999999998E-2</v>
      </c>
      <c r="J294" s="20">
        <f t="shared" si="49"/>
        <v>1.1000000000000001E-2</v>
      </c>
    </row>
    <row r="295" spans="1:10" x14ac:dyDescent="0.25">
      <c r="A295" s="19">
        <v>289</v>
      </c>
      <c r="B295" s="19" t="s">
        <v>94</v>
      </c>
      <c r="C295" s="19" t="s">
        <v>7</v>
      </c>
      <c r="D295" s="19">
        <v>728.19</v>
      </c>
      <c r="E295" s="20">
        <v>0.58199999999999996</v>
      </c>
      <c r="F295" s="21">
        <v>1.49</v>
      </c>
      <c r="G295" s="22">
        <f t="shared" si="52"/>
        <v>1.0562609999999999</v>
      </c>
      <c r="H295" s="21">
        <v>0.79900000000000004</v>
      </c>
      <c r="I295" s="20">
        <f t="shared" si="48"/>
        <v>3.4117300000000003E-2</v>
      </c>
      <c r="J295" s="20">
        <f t="shared" si="49"/>
        <v>3.3291666666666671E-2</v>
      </c>
    </row>
    <row r="296" spans="1:10" x14ac:dyDescent="0.25">
      <c r="A296" s="19">
        <v>290</v>
      </c>
      <c r="B296" s="19" t="s">
        <v>94</v>
      </c>
      <c r="C296" s="19" t="s">
        <v>8</v>
      </c>
      <c r="D296" s="19">
        <v>1346.83</v>
      </c>
      <c r="E296" s="20">
        <v>0.99499599999999999</v>
      </c>
      <c r="F296" s="21">
        <v>1.49</v>
      </c>
      <c r="G296" s="22">
        <f t="shared" si="52"/>
        <v>1.0562609999999999</v>
      </c>
      <c r="H296" s="21">
        <v>0.73899999999999999</v>
      </c>
      <c r="I296" s="20">
        <f t="shared" si="48"/>
        <v>3.1555299999999994E-2</v>
      </c>
      <c r="J296" s="20">
        <f t="shared" si="49"/>
        <v>3.0791666666666665E-2</v>
      </c>
    </row>
    <row r="297" spans="1:10" x14ac:dyDescent="0.25">
      <c r="A297" s="19">
        <v>291</v>
      </c>
      <c r="B297" s="19" t="s">
        <v>94</v>
      </c>
      <c r="C297" s="19" t="s">
        <v>10</v>
      </c>
      <c r="D297" s="19">
        <v>1343.95</v>
      </c>
      <c r="E297" s="20">
        <v>0.94800099999999998</v>
      </c>
      <c r="F297" s="21">
        <v>1.49</v>
      </c>
      <c r="G297" s="22">
        <f t="shared" si="52"/>
        <v>1.0562609999999999</v>
      </c>
      <c r="H297" s="21">
        <v>0.70499999999999996</v>
      </c>
      <c r="I297" s="20">
        <f t="shared" si="48"/>
        <v>3.0103499999999995E-2</v>
      </c>
      <c r="J297" s="20">
        <f t="shared" si="49"/>
        <v>2.9374999999999998E-2</v>
      </c>
    </row>
    <row r="298" spans="1:10" x14ac:dyDescent="0.25">
      <c r="A298" s="19">
        <v>292</v>
      </c>
      <c r="B298" s="19" t="s">
        <v>94</v>
      </c>
      <c r="C298" s="19" t="s">
        <v>11</v>
      </c>
      <c r="D298" s="19">
        <v>1370.85</v>
      </c>
      <c r="E298" s="20">
        <v>0.65100499999999994</v>
      </c>
      <c r="F298" s="21">
        <v>1.49</v>
      </c>
      <c r="G298" s="22">
        <f t="shared" si="52"/>
        <v>1.0562609999999999</v>
      </c>
      <c r="H298" s="21">
        <v>0.47499999999999998</v>
      </c>
      <c r="I298" s="20">
        <f t="shared" si="48"/>
        <v>2.0282499999999998E-2</v>
      </c>
      <c r="J298" s="20">
        <f t="shared" si="49"/>
        <v>1.9791666666666666E-2</v>
      </c>
    </row>
    <row r="299" spans="1:10" x14ac:dyDescent="0.25">
      <c r="A299" s="19">
        <v>293</v>
      </c>
      <c r="B299" s="19" t="s">
        <v>94</v>
      </c>
      <c r="C299" s="19" t="s">
        <v>52</v>
      </c>
      <c r="D299" s="19">
        <v>1364.07</v>
      </c>
      <c r="E299" s="20">
        <v>1.2470000000000001</v>
      </c>
      <c r="F299" s="21">
        <v>1.49</v>
      </c>
      <c r="G299" s="22">
        <f t="shared" si="52"/>
        <v>1.0562609999999999</v>
      </c>
      <c r="H299" s="21">
        <v>0.91400000000000003</v>
      </c>
      <c r="I299" s="20">
        <f t="shared" si="48"/>
        <v>3.9027800000000001E-2</v>
      </c>
      <c r="J299" s="20">
        <f t="shared" si="49"/>
        <v>3.8083333333333337E-2</v>
      </c>
    </row>
    <row r="300" spans="1:10" x14ac:dyDescent="0.25">
      <c r="A300" s="19">
        <v>294</v>
      </c>
      <c r="B300" s="19" t="s">
        <v>94</v>
      </c>
      <c r="C300" s="19" t="s">
        <v>12</v>
      </c>
      <c r="D300" s="19">
        <v>2244.4</v>
      </c>
      <c r="E300" s="20">
        <v>1.5740069999999999</v>
      </c>
      <c r="F300" s="21">
        <v>1.49</v>
      </c>
      <c r="G300" s="22">
        <f t="shared" si="52"/>
        <v>1.0562609999999999</v>
      </c>
      <c r="H300" s="21">
        <v>0.70100000000000007</v>
      </c>
      <c r="I300" s="20">
        <f t="shared" si="48"/>
        <v>2.99327E-2</v>
      </c>
      <c r="J300" s="20">
        <f t="shared" si="49"/>
        <v>2.9208333333333336E-2</v>
      </c>
    </row>
    <row r="301" spans="1:10" x14ac:dyDescent="0.25">
      <c r="A301" s="19">
        <v>295</v>
      </c>
      <c r="B301" s="19" t="s">
        <v>94</v>
      </c>
      <c r="C301" s="19" t="s">
        <v>13</v>
      </c>
      <c r="D301" s="19">
        <v>1351.84</v>
      </c>
      <c r="E301" s="20">
        <v>1.282996</v>
      </c>
      <c r="F301" s="21">
        <v>1.49</v>
      </c>
      <c r="G301" s="22">
        <f t="shared" si="52"/>
        <v>1.0562609999999999</v>
      </c>
      <c r="H301" s="21">
        <v>0.94899999999999995</v>
      </c>
      <c r="I301" s="20">
        <f t="shared" si="48"/>
        <v>4.0522299999999997E-2</v>
      </c>
      <c r="J301" s="20">
        <f t="shared" si="49"/>
        <v>3.9541666666666662E-2</v>
      </c>
    </row>
    <row r="302" spans="1:10" x14ac:dyDescent="0.25">
      <c r="A302" s="19">
        <v>296</v>
      </c>
      <c r="B302" s="19" t="s">
        <v>94</v>
      </c>
      <c r="C302" s="19" t="s">
        <v>15</v>
      </c>
      <c r="D302" s="19">
        <v>1350.34</v>
      </c>
      <c r="E302" s="20">
        <v>1.6020019999999999</v>
      </c>
      <c r="F302" s="21">
        <v>1.49</v>
      </c>
      <c r="G302" s="22">
        <f t="shared" si="52"/>
        <v>1.0562609999999999</v>
      </c>
      <c r="H302" s="21">
        <v>1.1859999999999999</v>
      </c>
      <c r="I302" s="20">
        <f t="shared" si="48"/>
        <v>5.0642199999999991E-2</v>
      </c>
      <c r="J302" s="20">
        <f t="shared" si="49"/>
        <v>4.9416666666666664E-2</v>
      </c>
    </row>
    <row r="303" spans="1:10" x14ac:dyDescent="0.25">
      <c r="A303" s="19">
        <v>297</v>
      </c>
      <c r="B303" s="19" t="s">
        <v>95</v>
      </c>
      <c r="C303" s="19" t="s">
        <v>57</v>
      </c>
      <c r="D303" s="19">
        <v>2653.56</v>
      </c>
      <c r="E303" s="20">
        <v>2.3479999999999999</v>
      </c>
      <c r="F303" s="21">
        <v>1.49</v>
      </c>
      <c r="G303" s="22">
        <f t="shared" si="52"/>
        <v>1.0562609999999999</v>
      </c>
      <c r="H303" s="21">
        <v>0.88</v>
      </c>
      <c r="I303" s="20">
        <f t="shared" si="48"/>
        <v>3.7575999999999998E-2</v>
      </c>
      <c r="J303" s="20">
        <f t="shared" si="49"/>
        <v>3.6666666666666667E-2</v>
      </c>
    </row>
    <row r="304" spans="1:10" x14ac:dyDescent="0.25">
      <c r="A304" s="19">
        <v>298</v>
      </c>
      <c r="B304" s="19" t="s">
        <v>95</v>
      </c>
      <c r="C304" s="19" t="s">
        <v>54</v>
      </c>
      <c r="D304" s="19">
        <v>2735.92</v>
      </c>
      <c r="E304" s="20">
        <v>3.3820000000000001</v>
      </c>
      <c r="F304" s="21">
        <v>1.49</v>
      </c>
      <c r="G304" s="22">
        <f t="shared" si="52"/>
        <v>1.0562609999999999</v>
      </c>
      <c r="H304" s="21">
        <v>1.236</v>
      </c>
      <c r="I304" s="20">
        <f t="shared" si="48"/>
        <v>5.2777199999999996E-2</v>
      </c>
      <c r="J304" s="20">
        <f t="shared" si="49"/>
        <v>5.1499999999999997E-2</v>
      </c>
    </row>
    <row r="305" spans="1:10" x14ac:dyDescent="0.25">
      <c r="A305" s="19">
        <v>299</v>
      </c>
      <c r="B305" s="19" t="s">
        <v>95</v>
      </c>
      <c r="C305" s="19" t="s">
        <v>50</v>
      </c>
      <c r="D305" s="19">
        <v>2719.07</v>
      </c>
      <c r="E305" s="20">
        <v>3.0920070000000002</v>
      </c>
      <c r="F305" s="21">
        <v>1.49</v>
      </c>
      <c r="G305" s="22">
        <f t="shared" si="52"/>
        <v>1.0562609999999999</v>
      </c>
      <c r="H305" s="21">
        <v>1.137</v>
      </c>
      <c r="I305" s="20">
        <f t="shared" si="48"/>
        <v>4.85499E-2</v>
      </c>
      <c r="J305" s="20">
        <f t="shared" si="49"/>
        <v>4.7375E-2</v>
      </c>
    </row>
    <row r="306" spans="1:10" x14ac:dyDescent="0.25">
      <c r="A306" s="19">
        <v>300</v>
      </c>
      <c r="B306" s="19" t="s">
        <v>95</v>
      </c>
      <c r="C306" s="19" t="s">
        <v>24</v>
      </c>
      <c r="D306" s="19">
        <v>944.62</v>
      </c>
      <c r="E306" s="20">
        <v>0</v>
      </c>
      <c r="F306" s="21">
        <v>1.49</v>
      </c>
      <c r="G306" s="22">
        <f t="shared" si="52"/>
        <v>1.0562609999999999</v>
      </c>
      <c r="H306" s="21">
        <v>0</v>
      </c>
      <c r="I306" s="20">
        <f t="shared" si="48"/>
        <v>0</v>
      </c>
      <c r="J306" s="20">
        <f t="shared" si="49"/>
        <v>0</v>
      </c>
    </row>
    <row r="307" spans="1:10" x14ac:dyDescent="0.25">
      <c r="A307" s="19">
        <v>301</v>
      </c>
      <c r="B307" s="19" t="s">
        <v>95</v>
      </c>
      <c r="C307" s="19" t="s">
        <v>24</v>
      </c>
      <c r="D307" s="19">
        <v>747.27</v>
      </c>
      <c r="E307" s="20">
        <v>0.34799999999999998</v>
      </c>
      <c r="F307" s="21">
        <v>1.49</v>
      </c>
      <c r="G307" s="22">
        <f t="shared" si="52"/>
        <v>1.0562609999999999</v>
      </c>
      <c r="H307" s="21">
        <v>0.46599999999999997</v>
      </c>
      <c r="I307" s="20">
        <f t="shared" si="48"/>
        <v>1.9898199999999998E-2</v>
      </c>
      <c r="J307" s="20">
        <f t="shared" si="49"/>
        <v>1.9416666666666665E-2</v>
      </c>
    </row>
    <row r="308" spans="1:10" x14ac:dyDescent="0.25">
      <c r="A308" s="19">
        <v>302</v>
      </c>
      <c r="B308" s="19" t="s">
        <v>95</v>
      </c>
      <c r="C308" s="19" t="s">
        <v>48</v>
      </c>
      <c r="D308" s="19">
        <v>3500.27</v>
      </c>
      <c r="E308" s="20">
        <v>2.2459989999999999</v>
      </c>
      <c r="F308" s="21">
        <v>1.534</v>
      </c>
      <c r="G308" s="22">
        <f>F308*0.7142</f>
        <v>1.0955827999999999</v>
      </c>
      <c r="H308" s="21">
        <v>0.64200000000000002</v>
      </c>
      <c r="I308" s="20">
        <f t="shared" si="48"/>
        <v>2.7413399999999997E-2</v>
      </c>
      <c r="J308" s="20">
        <f t="shared" si="49"/>
        <v>2.6749999999999999E-2</v>
      </c>
    </row>
    <row r="309" spans="1:10" x14ac:dyDescent="0.25">
      <c r="A309" s="19">
        <v>303</v>
      </c>
      <c r="B309" s="19" t="s">
        <v>95</v>
      </c>
      <c r="C309" s="19" t="s">
        <v>25</v>
      </c>
      <c r="D309" s="19">
        <v>2195.67</v>
      </c>
      <c r="E309" s="20">
        <v>0.92499200000000004</v>
      </c>
      <c r="F309" s="21">
        <v>1.49</v>
      </c>
      <c r="G309" s="22">
        <f>F309*0.7089</f>
        <v>1.0562609999999999</v>
      </c>
      <c r="H309" s="21">
        <v>0.42099999999999999</v>
      </c>
      <c r="I309" s="20">
        <f t="shared" si="48"/>
        <v>1.7976699999999998E-2</v>
      </c>
      <c r="J309" s="20">
        <f t="shared" si="49"/>
        <v>1.7541666666666667E-2</v>
      </c>
    </row>
    <row r="310" spans="1:10" x14ac:dyDescent="0.25">
      <c r="A310" s="19">
        <v>304</v>
      </c>
      <c r="B310" s="19" t="s">
        <v>95</v>
      </c>
      <c r="C310" s="19" t="s">
        <v>5</v>
      </c>
      <c r="D310" s="19">
        <v>3509.9</v>
      </c>
      <c r="E310" s="20">
        <v>1.321998</v>
      </c>
      <c r="F310" s="21">
        <v>1.534</v>
      </c>
      <c r="G310" s="22">
        <f>F310*0.7142</f>
        <v>1.0955827999999999</v>
      </c>
      <c r="H310" s="21">
        <v>0.377</v>
      </c>
      <c r="I310" s="20">
        <f t="shared" si="48"/>
        <v>1.6097899999999998E-2</v>
      </c>
      <c r="J310" s="20">
        <f t="shared" si="49"/>
        <v>1.5708333333333335E-2</v>
      </c>
    </row>
    <row r="311" spans="1:10" x14ac:dyDescent="0.25">
      <c r="A311" s="19">
        <v>305</v>
      </c>
      <c r="B311" s="19" t="s">
        <v>95</v>
      </c>
      <c r="C311" s="19" t="s">
        <v>26</v>
      </c>
      <c r="D311" s="19">
        <v>1352.5</v>
      </c>
      <c r="E311" s="20">
        <v>0.99300100000000002</v>
      </c>
      <c r="F311" s="21">
        <v>1.49</v>
      </c>
      <c r="G311" s="22">
        <f t="shared" ref="G311:G312" si="53">F311*0.7089</f>
        <v>1.0562609999999999</v>
      </c>
      <c r="H311" s="21">
        <v>0.73399999999999999</v>
      </c>
      <c r="I311" s="20">
        <f t="shared" si="48"/>
        <v>3.1341799999999996E-2</v>
      </c>
      <c r="J311" s="20">
        <f t="shared" si="49"/>
        <v>3.0583333333333334E-2</v>
      </c>
    </row>
    <row r="312" spans="1:10" x14ac:dyDescent="0.25">
      <c r="A312" s="19">
        <v>306</v>
      </c>
      <c r="B312" s="19" t="s">
        <v>95</v>
      </c>
      <c r="C312" s="19" t="s">
        <v>6</v>
      </c>
      <c r="D312" s="19">
        <v>729.52</v>
      </c>
      <c r="E312" s="20">
        <v>0.53899900000000001</v>
      </c>
      <c r="F312" s="21">
        <v>1.49</v>
      </c>
      <c r="G312" s="22">
        <f t="shared" si="53"/>
        <v>1.0562609999999999</v>
      </c>
      <c r="H312" s="21">
        <v>0.73899999999999999</v>
      </c>
      <c r="I312" s="20">
        <f t="shared" si="48"/>
        <v>3.1555299999999994E-2</v>
      </c>
      <c r="J312" s="20">
        <f t="shared" si="49"/>
        <v>3.0791666666666665E-2</v>
      </c>
    </row>
    <row r="313" spans="1:10" x14ac:dyDescent="0.25">
      <c r="A313" s="19">
        <v>307</v>
      </c>
      <c r="B313" s="19" t="s">
        <v>95</v>
      </c>
      <c r="C313" s="19" t="s">
        <v>7</v>
      </c>
      <c r="D313" s="19">
        <v>2045.94</v>
      </c>
      <c r="E313" s="20">
        <v>0.81859599999999999</v>
      </c>
      <c r="F313" s="21">
        <v>1.534</v>
      </c>
      <c r="G313" s="22">
        <f>F313*0.7142</f>
        <v>1.0955827999999999</v>
      </c>
      <c r="H313" s="21">
        <v>0.4</v>
      </c>
      <c r="I313" s="20">
        <f t="shared" si="48"/>
        <v>1.7080000000000001E-2</v>
      </c>
      <c r="J313" s="20">
        <f t="shared" si="49"/>
        <v>1.6666666666666666E-2</v>
      </c>
    </row>
    <row r="314" spans="1:10" x14ac:dyDescent="0.25">
      <c r="A314" s="19">
        <v>308</v>
      </c>
      <c r="B314" s="19" t="s">
        <v>95</v>
      </c>
      <c r="C314" s="19" t="s">
        <v>8</v>
      </c>
      <c r="D314" s="19">
        <v>1353.15</v>
      </c>
      <c r="E314" s="20">
        <v>0.91700000000000004</v>
      </c>
      <c r="F314" s="21">
        <v>1.49</v>
      </c>
      <c r="G314" s="22">
        <f t="shared" ref="G314:G315" si="54">F314*0.7089</f>
        <v>1.0562609999999999</v>
      </c>
      <c r="H314" s="21">
        <v>0.67800000000000005</v>
      </c>
      <c r="I314" s="20">
        <f t="shared" si="48"/>
        <v>2.89506E-2</v>
      </c>
      <c r="J314" s="20">
        <f t="shared" si="49"/>
        <v>2.8250000000000001E-2</v>
      </c>
    </row>
    <row r="315" spans="1:10" x14ac:dyDescent="0.25">
      <c r="A315" s="19">
        <v>309</v>
      </c>
      <c r="B315" s="19" t="s">
        <v>95</v>
      </c>
      <c r="C315" s="19" t="s">
        <v>9</v>
      </c>
      <c r="D315" s="19">
        <v>2148.71</v>
      </c>
      <c r="E315" s="20">
        <v>0.54599399999999998</v>
      </c>
      <c r="F315" s="21">
        <v>1.49</v>
      </c>
      <c r="G315" s="22">
        <f t="shared" si="54"/>
        <v>1.0562609999999999</v>
      </c>
      <c r="H315" s="21">
        <v>0.254</v>
      </c>
      <c r="I315" s="20">
        <f t="shared" si="48"/>
        <v>1.0845799999999999E-2</v>
      </c>
      <c r="J315" s="20">
        <f t="shared" si="49"/>
        <v>1.0583333333333333E-2</v>
      </c>
    </row>
    <row r="316" spans="1:10" x14ac:dyDescent="0.25">
      <c r="A316" s="19">
        <v>310</v>
      </c>
      <c r="B316" s="19" t="s">
        <v>95</v>
      </c>
      <c r="C316" s="19" t="s">
        <v>96</v>
      </c>
      <c r="D316" s="19">
        <v>4211.26</v>
      </c>
      <c r="E316" s="20">
        <v>4.9358950000000004</v>
      </c>
      <c r="F316" s="21">
        <v>1.534</v>
      </c>
      <c r="G316" s="22">
        <f>F316*0.7142</f>
        <v>1.0955827999999999</v>
      </c>
      <c r="H316" s="21">
        <v>1.1720000000000002</v>
      </c>
      <c r="I316" s="20">
        <f t="shared" si="48"/>
        <v>5.0044399999999996E-2</v>
      </c>
      <c r="J316" s="20">
        <f t="shared" si="49"/>
        <v>4.883333333333334E-2</v>
      </c>
    </row>
    <row r="317" spans="1:10" x14ac:dyDescent="0.25">
      <c r="A317" s="19">
        <v>311</v>
      </c>
      <c r="B317" s="19" t="s">
        <v>95</v>
      </c>
      <c r="C317" s="19" t="s">
        <v>10</v>
      </c>
      <c r="D317" s="19">
        <v>718.73</v>
      </c>
      <c r="E317" s="20">
        <v>0</v>
      </c>
      <c r="F317" s="21">
        <v>1.49</v>
      </c>
      <c r="G317" s="22">
        <f t="shared" ref="G317:G322" si="55">F317*0.7089</f>
        <v>1.0562609999999999</v>
      </c>
      <c r="H317" s="21">
        <v>0</v>
      </c>
      <c r="I317" s="20">
        <f t="shared" si="48"/>
        <v>0</v>
      </c>
      <c r="J317" s="20">
        <f t="shared" si="49"/>
        <v>0</v>
      </c>
    </row>
    <row r="318" spans="1:10" x14ac:dyDescent="0.25">
      <c r="A318" s="19">
        <v>312</v>
      </c>
      <c r="B318" s="19" t="s">
        <v>95</v>
      </c>
      <c r="C318" s="19" t="s">
        <v>11</v>
      </c>
      <c r="D318" s="19">
        <v>1350.55</v>
      </c>
      <c r="E318" s="20">
        <v>1.1691</v>
      </c>
      <c r="F318" s="21">
        <v>1.49</v>
      </c>
      <c r="G318" s="22">
        <f t="shared" si="55"/>
        <v>1.0562609999999999</v>
      </c>
      <c r="H318" s="21">
        <v>0.86599999999999999</v>
      </c>
      <c r="I318" s="20">
        <f t="shared" si="48"/>
        <v>3.6978199999999996E-2</v>
      </c>
      <c r="J318" s="20">
        <f t="shared" si="49"/>
        <v>3.6083333333333335E-2</v>
      </c>
    </row>
    <row r="319" spans="1:10" x14ac:dyDescent="0.25">
      <c r="A319" s="19">
        <v>313</v>
      </c>
      <c r="B319" s="19" t="s">
        <v>95</v>
      </c>
      <c r="C319" s="19" t="s">
        <v>52</v>
      </c>
      <c r="D319" s="19">
        <v>722.85</v>
      </c>
      <c r="E319" s="20">
        <v>1.4002000000000001E-2</v>
      </c>
      <c r="F319" s="21">
        <v>1.49</v>
      </c>
      <c r="G319" s="22">
        <f t="shared" si="55"/>
        <v>1.0562609999999999</v>
      </c>
      <c r="H319" s="21">
        <v>1.9E-2</v>
      </c>
      <c r="I319" s="20">
        <f t="shared" si="48"/>
        <v>8.1129999999999993E-4</v>
      </c>
      <c r="J319" s="20">
        <f t="shared" si="49"/>
        <v>7.9166666666666665E-4</v>
      </c>
    </row>
    <row r="320" spans="1:10" x14ac:dyDescent="0.25">
      <c r="A320" s="19">
        <v>314</v>
      </c>
      <c r="B320" s="19" t="s">
        <v>95</v>
      </c>
      <c r="C320" s="19" t="s">
        <v>13</v>
      </c>
      <c r="D320" s="19">
        <v>1373.85</v>
      </c>
      <c r="E320" s="20">
        <v>1.619005</v>
      </c>
      <c r="F320" s="21">
        <v>1.49</v>
      </c>
      <c r="G320" s="22">
        <f t="shared" si="55"/>
        <v>1.0562609999999999</v>
      </c>
      <c r="H320" s="21">
        <v>1.1779999999999999</v>
      </c>
      <c r="I320" s="20">
        <f t="shared" si="48"/>
        <v>5.0300599999999987E-2</v>
      </c>
      <c r="J320" s="20">
        <f t="shared" si="49"/>
        <v>4.9083333333333333E-2</v>
      </c>
    </row>
    <row r="321" spans="1:10" x14ac:dyDescent="0.25">
      <c r="A321" s="19">
        <v>315</v>
      </c>
      <c r="B321" s="19" t="s">
        <v>95</v>
      </c>
      <c r="C321" s="19" t="s">
        <v>15</v>
      </c>
      <c r="D321" s="19">
        <v>723.83</v>
      </c>
      <c r="E321" s="20">
        <v>9.9002000000000007E-2</v>
      </c>
      <c r="F321" s="21">
        <v>1.49</v>
      </c>
      <c r="G321" s="22">
        <f t="shared" si="55"/>
        <v>1.0562609999999999</v>
      </c>
      <c r="H321" s="21">
        <v>0.13699999999999998</v>
      </c>
      <c r="I321" s="20">
        <f t="shared" si="48"/>
        <v>5.849899999999999E-3</v>
      </c>
      <c r="J321" s="20">
        <f t="shared" si="49"/>
        <v>5.7083333333333326E-3</v>
      </c>
    </row>
    <row r="322" spans="1:10" x14ac:dyDescent="0.25">
      <c r="A322" s="19">
        <v>316</v>
      </c>
      <c r="B322" s="19" t="s">
        <v>95</v>
      </c>
      <c r="C322" s="19" t="s">
        <v>17</v>
      </c>
      <c r="D322" s="19">
        <v>2714.08</v>
      </c>
      <c r="E322" s="20">
        <v>2.0310000000000001</v>
      </c>
      <c r="F322" s="21">
        <v>1.49</v>
      </c>
      <c r="G322" s="22">
        <f t="shared" si="55"/>
        <v>1.0562609999999999</v>
      </c>
      <c r="H322" s="21">
        <v>0.748</v>
      </c>
      <c r="I322" s="20">
        <f t="shared" si="48"/>
        <v>3.1939599999999999E-2</v>
      </c>
      <c r="J322" s="20">
        <f t="shared" si="49"/>
        <v>3.1166666666666665E-2</v>
      </c>
    </row>
    <row r="323" spans="1:10" x14ac:dyDescent="0.25">
      <c r="A323" s="19">
        <v>317</v>
      </c>
      <c r="B323" s="19" t="s">
        <v>95</v>
      </c>
      <c r="C323" s="19" t="s">
        <v>18</v>
      </c>
      <c r="D323" s="19">
        <v>3512.41</v>
      </c>
      <c r="E323" s="20">
        <v>3.9959950000000002</v>
      </c>
      <c r="F323" s="21">
        <v>1.534</v>
      </c>
      <c r="G323" s="22">
        <f>F323*0.7142</f>
        <v>1.0955827999999999</v>
      </c>
      <c r="H323" s="21">
        <v>1.1379999999999999</v>
      </c>
      <c r="I323" s="20">
        <f t="shared" si="48"/>
        <v>4.8592599999999993E-2</v>
      </c>
      <c r="J323" s="20">
        <f t="shared" si="49"/>
        <v>4.7416666666666663E-2</v>
      </c>
    </row>
    <row r="325" spans="1:10" s="12" customFormat="1" x14ac:dyDescent="0.25">
      <c r="C325" s="13" t="s">
        <v>109</v>
      </c>
      <c r="D325" s="14">
        <v>0.71499999999999997</v>
      </c>
      <c r="E325" s="15" t="s">
        <v>110</v>
      </c>
      <c r="F325" s="18"/>
      <c r="G325" s="18"/>
      <c r="H325" s="18"/>
    </row>
    <row r="326" spans="1:10" x14ac:dyDescent="0.25">
      <c r="C326" s="13"/>
      <c r="D326" s="14">
        <v>3.1E-2</v>
      </c>
      <c r="E326" s="15" t="s">
        <v>111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LarisaR</cp:lastModifiedBy>
  <cp:lastPrinted>2020-06-04T08:27:10Z</cp:lastPrinted>
  <dcterms:created xsi:type="dcterms:W3CDTF">2020-06-03T08:30:24Z</dcterms:created>
  <dcterms:modified xsi:type="dcterms:W3CDTF">2020-06-09T10:05:11Z</dcterms:modified>
</cp:coreProperties>
</file>