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19\2019_11 atask\"/>
    </mc:Choice>
  </mc:AlternateContent>
  <bookViews>
    <workbookView xWindow="0" yWindow="0" windowWidth="15600" windowHeight="11625"/>
  </bookViews>
  <sheets>
    <sheet name="Table" sheetId="1" r:id="rId1"/>
  </sheets>
  <definedNames>
    <definedName name="_xlnm._FilterDatabase" localSheetId="0" hidden="1">Table!$A$4:$M$321</definedName>
  </definedNames>
  <calcPr calcId="152511"/>
</workbook>
</file>

<file path=xl/calcChain.xml><?xml version="1.0" encoding="utf-8"?>
<calcChain xmlns="http://schemas.openxmlformats.org/spreadsheetml/2006/main">
  <c r="E322" i="1" l="1"/>
  <c r="J32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5" i="1"/>
  <c r="G21" i="1"/>
  <c r="G321" i="1"/>
  <c r="G314" i="1"/>
  <c r="G311" i="1"/>
  <c r="G308" i="1"/>
  <c r="G306" i="1"/>
  <c r="G278" i="1"/>
  <c r="G269" i="1"/>
  <c r="G267" i="1"/>
  <c r="G262" i="1"/>
  <c r="G254" i="1"/>
  <c r="G253" i="1"/>
  <c r="G252" i="1"/>
  <c r="G251" i="1"/>
  <c r="G250" i="1"/>
  <c r="G249" i="1"/>
  <c r="G248" i="1"/>
  <c r="G247" i="1"/>
  <c r="G245" i="1"/>
  <c r="G237" i="1"/>
  <c r="G236" i="1"/>
  <c r="G235" i="1"/>
  <c r="G234" i="1"/>
  <c r="G232" i="1"/>
  <c r="G227" i="1"/>
  <c r="G225" i="1"/>
  <c r="G224" i="1"/>
  <c r="G223" i="1"/>
  <c r="G213" i="1"/>
  <c r="G208" i="1"/>
  <c r="G202" i="1"/>
  <c r="G200" i="1"/>
  <c r="G198" i="1"/>
  <c r="G197" i="1"/>
  <c r="G196" i="1"/>
  <c r="G193" i="1"/>
  <c r="G190" i="1"/>
  <c r="G179" i="1"/>
  <c r="G178" i="1"/>
  <c r="G177" i="1"/>
  <c r="G176" i="1"/>
  <c r="G164" i="1"/>
  <c r="G158" i="1"/>
  <c r="G157" i="1"/>
  <c r="G155" i="1"/>
  <c r="G151" i="1"/>
  <c r="G150" i="1"/>
  <c r="G149" i="1"/>
  <c r="G121" i="1"/>
  <c r="G118" i="1"/>
  <c r="G112" i="1"/>
  <c r="G111" i="1"/>
  <c r="G110" i="1"/>
  <c r="G109" i="1"/>
  <c r="G108" i="1"/>
  <c r="G101" i="1"/>
  <c r="G96" i="1"/>
  <c r="G95" i="1"/>
  <c r="G86" i="1"/>
  <c r="G85" i="1"/>
  <c r="G75" i="1"/>
  <c r="G66" i="1"/>
  <c r="G63" i="1"/>
  <c r="G56" i="1"/>
  <c r="G55" i="1"/>
  <c r="G37" i="1"/>
  <c r="G35" i="1"/>
  <c r="G34" i="1"/>
  <c r="G33" i="1"/>
  <c r="G32" i="1"/>
  <c r="G31" i="1"/>
  <c r="G30" i="1"/>
  <c r="G26" i="1"/>
  <c r="G25" i="1"/>
  <c r="G24" i="1"/>
  <c r="G17" i="1"/>
  <c r="G7" i="1"/>
  <c r="G320" i="1"/>
  <c r="G319" i="1"/>
  <c r="G318" i="1"/>
  <c r="G317" i="1"/>
  <c r="G316" i="1"/>
  <c r="G315" i="1"/>
  <c r="G313" i="1"/>
  <c r="G312" i="1"/>
  <c r="G310" i="1"/>
  <c r="G309" i="1"/>
  <c r="G307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7" i="1"/>
  <c r="G276" i="1"/>
  <c r="G275" i="1"/>
  <c r="G274" i="1"/>
  <c r="G273" i="1"/>
  <c r="G272" i="1"/>
  <c r="G271" i="1"/>
  <c r="G270" i="1"/>
  <c r="G268" i="1"/>
  <c r="G266" i="1"/>
  <c r="G265" i="1"/>
  <c r="G264" i="1"/>
  <c r="G263" i="1"/>
  <c r="G261" i="1"/>
  <c r="G260" i="1"/>
  <c r="G259" i="1"/>
  <c r="G258" i="1"/>
  <c r="G257" i="1"/>
  <c r="G256" i="1"/>
  <c r="G255" i="1"/>
  <c r="G246" i="1"/>
  <c r="G244" i="1"/>
  <c r="G243" i="1"/>
  <c r="G242" i="1"/>
  <c r="G241" i="1"/>
  <c r="G240" i="1"/>
  <c r="G239" i="1"/>
  <c r="G238" i="1"/>
  <c r="G233" i="1"/>
  <c r="G231" i="1"/>
  <c r="G230" i="1"/>
  <c r="G229" i="1"/>
  <c r="G228" i="1"/>
  <c r="G226" i="1"/>
  <c r="G222" i="1"/>
  <c r="G221" i="1"/>
  <c r="G220" i="1"/>
  <c r="G219" i="1"/>
  <c r="G218" i="1"/>
  <c r="G217" i="1"/>
  <c r="G216" i="1"/>
  <c r="G215" i="1"/>
  <c r="G214" i="1"/>
  <c r="G212" i="1"/>
  <c r="G211" i="1"/>
  <c r="G210" i="1"/>
  <c r="G209" i="1"/>
  <c r="G207" i="1"/>
  <c r="G206" i="1"/>
  <c r="G205" i="1"/>
  <c r="G204" i="1"/>
  <c r="G203" i="1"/>
  <c r="G201" i="1"/>
  <c r="G199" i="1"/>
  <c r="G195" i="1"/>
  <c r="G194" i="1"/>
  <c r="G192" i="1"/>
  <c r="G191" i="1"/>
  <c r="G189" i="1"/>
  <c r="G188" i="1"/>
  <c r="G187" i="1"/>
  <c r="G186" i="1"/>
  <c r="G185" i="1"/>
  <c r="G184" i="1"/>
  <c r="G183" i="1"/>
  <c r="G182" i="1"/>
  <c r="G181" i="1"/>
  <c r="G180" i="1"/>
  <c r="G175" i="1"/>
  <c r="G174" i="1"/>
  <c r="G173" i="1"/>
  <c r="G172" i="1"/>
  <c r="G171" i="1"/>
  <c r="G170" i="1"/>
  <c r="G169" i="1"/>
  <c r="G168" i="1"/>
  <c r="G167" i="1"/>
  <c r="G166" i="1"/>
  <c r="G165" i="1"/>
  <c r="G163" i="1"/>
  <c r="G162" i="1"/>
  <c r="G161" i="1"/>
  <c r="G160" i="1"/>
  <c r="G159" i="1"/>
  <c r="G156" i="1"/>
  <c r="G154" i="1"/>
  <c r="G153" i="1"/>
  <c r="G152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0" i="1"/>
  <c r="G119" i="1"/>
  <c r="G117" i="1"/>
  <c r="G116" i="1"/>
  <c r="G115" i="1"/>
  <c r="G114" i="1"/>
  <c r="G113" i="1"/>
  <c r="G107" i="1"/>
  <c r="G106" i="1"/>
  <c r="G105" i="1"/>
  <c r="G104" i="1"/>
  <c r="G103" i="1"/>
  <c r="G102" i="1"/>
  <c r="G100" i="1"/>
  <c r="G99" i="1"/>
  <c r="G98" i="1"/>
  <c r="G97" i="1"/>
  <c r="G94" i="1"/>
  <c r="G93" i="1"/>
  <c r="G92" i="1"/>
  <c r="G91" i="1"/>
  <c r="G90" i="1"/>
  <c r="G89" i="1"/>
  <c r="G88" i="1"/>
  <c r="G87" i="1"/>
  <c r="G84" i="1"/>
  <c r="G83" i="1"/>
  <c r="G82" i="1"/>
  <c r="G81" i="1"/>
  <c r="G80" i="1"/>
  <c r="G79" i="1"/>
  <c r="G78" i="1"/>
  <c r="G77" i="1"/>
  <c r="G76" i="1"/>
  <c r="G74" i="1"/>
  <c r="G73" i="1"/>
  <c r="G72" i="1"/>
  <c r="G71" i="1"/>
  <c r="G70" i="1"/>
  <c r="G69" i="1"/>
  <c r="G68" i="1"/>
  <c r="G67" i="1"/>
  <c r="G65" i="1"/>
  <c r="G64" i="1"/>
  <c r="G62" i="1"/>
  <c r="G61" i="1"/>
  <c r="G60" i="1"/>
  <c r="G59" i="1"/>
  <c r="G58" i="1"/>
  <c r="G57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29" i="1"/>
  <c r="G28" i="1"/>
  <c r="G27" i="1"/>
  <c r="G23" i="1"/>
  <c r="G22" i="1"/>
  <c r="G20" i="1"/>
  <c r="G19" i="1"/>
  <c r="G18" i="1"/>
  <c r="G16" i="1"/>
  <c r="G15" i="1"/>
  <c r="G14" i="1"/>
  <c r="G13" i="1"/>
  <c r="G12" i="1"/>
  <c r="G11" i="1"/>
  <c r="G10" i="1"/>
  <c r="G9" i="1"/>
  <c r="G8" i="1"/>
  <c r="G6" i="1"/>
  <c r="G5" i="1"/>
</calcChain>
</file>

<file path=xl/sharedStrings.xml><?xml version="1.0" encoding="utf-8"?>
<sst xmlns="http://schemas.openxmlformats.org/spreadsheetml/2006/main" count="652" uniqueCount="113">
  <si>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</si>
  <si>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</si>
  <si>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</si>
  <si>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</si>
  <si>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</si>
  <si>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</si>
  <si>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</si>
  <si>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</si>
  <si>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</si>
  <si>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</si>
  <si>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</si>
  <si>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</si>
  <si>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</si>
  <si>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</si>
  <si>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</si>
  <si>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</si>
  <si>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</si>
  <si>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</si>
  <si>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</si>
  <si>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</si>
  <si>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</si>
  <si>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</si>
  <si>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</si>
  <si>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</si>
  <si>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</si>
  <si>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</si>
  <si>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</si>
  <si>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</si>
  <si>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</si>
  <si>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</si>
  <si>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</si>
  <si>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</si>
  <si>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</si>
  <si>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</si>
  <si>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</si>
  <si>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</si>
  <si>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</si>
  <si>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</si>
  <si>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</si>
  <si>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</si>
  <si>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</si>
  <si>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</si>
  <si>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</si>
  <si>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</si>
  <si>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</si>
  <si>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</si>
  <si>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</si>
  <si>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</si>
  <si>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</si>
  <si>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</si>
  <si>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</si>
  <si>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</si>
  <si>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</si>
  <si>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</si>
  <si>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</si>
  <si>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</si>
  <si>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</si>
  <si>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</si>
  <si>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</si>
  <si>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</si>
  <si>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</si>
  <si>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</si>
  <si>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</si>
  <si>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</si>
  <si>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</si>
  <si>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</si>
  <si>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</si>
  <si>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</si>
  <si>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</si>
  <si>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</si>
  <si>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</si>
  <si>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</si>
  <si>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</si>
  <si>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</si>
  <si>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</si>
  <si>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</si>
  <si>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</si>
  <si>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</si>
  <si>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</si>
  <si>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</si>
  <si>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</si>
  <si>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</si>
  <si>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</si>
  <si>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</si>
  <si>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</si>
  <si>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</si>
  <si>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</si>
  <si>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</si>
  <si>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</si>
  <si>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</si>
  <si>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</si>
  <si>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</si>
  <si>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</si>
  <si>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</si>
  <si>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</si>
  <si>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</si>
  <si>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</si>
  <si>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dienolaipsniai:   </t>
  </si>
  <si>
    <t xml:space="preserve"> 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</si>
  <si>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</si>
  <si>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</si>
  <si>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</si>
  <si>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</si>
  <si>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</si>
  <si>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</si>
  <si>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</si>
  <si>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</si>
  <si>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>vidutinė lauko oro temperatūra:       +4,1° C</t>
  </si>
  <si>
    <t>Kaina: 4,95 euro centai / kWh</t>
  </si>
  <si>
    <t>Šilumos suvartojimas šildymui 2019 m. lapkričio mėnesį</t>
  </si>
  <si>
    <t>vidurkis:</t>
  </si>
  <si>
    <t>kWh/m²</t>
  </si>
  <si>
    <t>EUR/m²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</si>
</sst>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10" x14ac:knownFonts="1">
    <font>
      <sz val="11"/>
      <name val="Calibri"/>
    </font>
    <font>
      <sz val="11"/>
      <color rgb="FFFF0000"/>
      <name val="Calibri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NumberFormat="1" applyFont="1"/>
    <xf numFmtId="2" fontId="1" fillId="0" borderId="0" xfId="0" applyNumberFormat="1" applyFo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164" fontId="6" fillId="2" borderId="0" xfId="0" applyNumberFormat="1" applyFont="1" applyFill="1"/>
    <xf numFmtId="0" fontId="4" fillId="2" borderId="0" xfId="0" applyFont="1" applyFill="1" applyAlignment="1">
      <alignment horizontal="center"/>
    </xf>
    <xf numFmtId="0" fontId="9" fillId="0" borderId="1" xfId="0" applyNumberFormat="1" applyFont="1" applyFill="1" applyBorder="1"/>
    <xf numFmtId="0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  <xf numFmtId="164" fontId="0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4"/>
  <sheetViews>
    <sheetView tabSelected="1" workbookViewId="0">
      <selection activeCell="A321" sqref="A321"/>
    </sheetView>
  </sheetViews>
  <sheetFormatPr defaultRowHeight="15" x14ac:dyDescent="0.25"/>
  <cols>
    <col min="1" max="1" width="4.7109375" customWidth="1"/>
    <col min="2" max="2" width="14.7109375" customWidth="1"/>
    <col min="3" max="3" width="7" customWidth="1"/>
    <col min="4" max="4" width="10.42578125" customWidth="1"/>
    <col min="5" max="5" width="11.42578125" customWidth="1"/>
    <col min="6" max="6" width="11.140625" customWidth="1"/>
    <col min="8" max="8" width="11.42578125" customWidth="1"/>
    <col min="9" max="9" width="9.28515625" customWidth="1"/>
    <col min="10" max="10" width="14.5703125" customWidth="1"/>
  </cols>
  <sheetData>
    <row r="1" spans="1:11" ht="15.75" x14ac:dyDescent="0.25">
      <c r="A1" s="2"/>
      <c r="B1" s="2"/>
      <c r="C1" s="2" t="s">
        <v>109</v>
      </c>
      <c r="D1" s="2"/>
      <c r="E1" s="2"/>
      <c r="F1" s="3"/>
      <c r="G1" s="3"/>
      <c r="H1" s="3"/>
      <c r="I1" s="2"/>
      <c r="J1" s="2"/>
    </row>
    <row r="2" spans="1:11" x14ac:dyDescent="0.25">
      <c r="A2" s="4"/>
      <c r="B2" s="5" t="s">
        <v>107</v>
      </c>
      <c r="C2" s="6"/>
      <c r="D2" s="6"/>
      <c r="E2" s="6"/>
      <c r="F2" s="7" t="s">
        <v>97</v>
      </c>
      <c r="G2" s="7">
        <v>417</v>
      </c>
      <c r="H2" s="8"/>
      <c r="I2" s="4"/>
      <c r="J2" s="4"/>
    </row>
    <row r="3" spans="1:11" x14ac:dyDescent="0.25">
      <c r="A3" s="4" t="s">
        <v>98</v>
      </c>
      <c r="B3" s="9" t="s">
        <v>108</v>
      </c>
      <c r="C3" s="6"/>
      <c r="D3" s="6"/>
      <c r="E3" s="4"/>
      <c r="F3" s="8"/>
      <c r="G3" s="8"/>
      <c r="H3" s="8"/>
      <c r="I3" s="4"/>
      <c r="J3" s="4"/>
    </row>
    <row r="4" spans="1:11" ht="63.75" x14ac:dyDescent="0.25">
      <c r="A4" s="10" t="s">
        <v>99</v>
      </c>
      <c r="B4" s="10" t="s">
        <v>0</v>
      </c>
      <c r="C4" s="10" t="s">
        <v>1</v>
      </c>
      <c r="D4" s="10" t="s">
        <v>100</v>
      </c>
      <c r="E4" s="10" t="s">
        <v>101</v>
      </c>
      <c r="F4" s="11" t="s">
        <v>102</v>
      </c>
      <c r="G4" s="11" t="s">
        <v>103</v>
      </c>
      <c r="H4" s="11" t="s">
        <v>104</v>
      </c>
      <c r="I4" s="10" t="s">
        <v>105</v>
      </c>
      <c r="J4" s="10" t="s">
        <v>106</v>
      </c>
    </row>
    <row r="5" spans="1:11" x14ac:dyDescent="0.25">
      <c r="A5" s="15">
        <v>1</v>
      </c>
      <c r="B5" s="15" t="s">
        <v>2</v>
      </c>
      <c r="C5" s="15" t="s">
        <v>3</v>
      </c>
      <c r="D5" s="16">
        <v>1956.3</v>
      </c>
      <c r="E5" s="17">
        <v>26.719995000000001</v>
      </c>
      <c r="F5" s="16">
        <v>25.895999999999997</v>
      </c>
      <c r="G5" s="17">
        <f>F5*0.7059</f>
        <v>18.279986399999999</v>
      </c>
      <c r="H5" s="16">
        <v>13.657999999999999</v>
      </c>
      <c r="I5" s="17">
        <f>H5*4.95/100</f>
        <v>0.67607099999999998</v>
      </c>
      <c r="J5" s="18">
        <f>H5/417</f>
        <v>3.2752997601918465E-2</v>
      </c>
      <c r="K5" s="1"/>
    </row>
    <row r="6" spans="1:11" x14ac:dyDescent="0.25">
      <c r="A6" s="15">
        <v>2</v>
      </c>
      <c r="B6" s="15" t="s">
        <v>2</v>
      </c>
      <c r="C6" s="15" t="s">
        <v>4</v>
      </c>
      <c r="D6" s="16">
        <v>1953.3</v>
      </c>
      <c r="E6" s="17">
        <v>25.823004000000001</v>
      </c>
      <c r="F6" s="16">
        <v>25.895999999999997</v>
      </c>
      <c r="G6" s="17">
        <f>F6*0.7059</f>
        <v>18.279986399999999</v>
      </c>
      <c r="H6" s="16">
        <v>13.22</v>
      </c>
      <c r="I6" s="17">
        <f t="shared" ref="I6:I69" si="0">H6*4.95/100</f>
        <v>0.65439000000000003</v>
      </c>
      <c r="J6" s="18">
        <f t="shared" ref="J6:J69" si="1">H6/417</f>
        <v>3.1702637889688252E-2</v>
      </c>
      <c r="K6" s="1"/>
    </row>
    <row r="7" spans="1:11" x14ac:dyDescent="0.25">
      <c r="A7" s="15">
        <v>3</v>
      </c>
      <c r="B7" s="15" t="s">
        <v>2</v>
      </c>
      <c r="C7" s="15" t="s">
        <v>5</v>
      </c>
      <c r="D7" s="16">
        <v>5184.6899999999996</v>
      </c>
      <c r="E7" s="17">
        <v>71.475987000000003</v>
      </c>
      <c r="F7" s="16">
        <v>26.658000000000001</v>
      </c>
      <c r="G7" s="17">
        <f>F7*0.7142</f>
        <v>19.039143599999999</v>
      </c>
      <c r="H7" s="16">
        <v>13.786</v>
      </c>
      <c r="I7" s="17">
        <f t="shared" si="0"/>
        <v>0.68240699999999999</v>
      </c>
      <c r="J7" s="18">
        <f t="shared" si="1"/>
        <v>3.3059952038369304E-2</v>
      </c>
      <c r="K7" s="1"/>
    </row>
    <row r="8" spans="1:11" x14ac:dyDescent="0.25">
      <c r="A8" s="15">
        <v>4</v>
      </c>
      <c r="B8" s="15" t="s">
        <v>2</v>
      </c>
      <c r="C8" s="15" t="s">
        <v>6</v>
      </c>
      <c r="D8" s="16">
        <v>1975.8</v>
      </c>
      <c r="E8" s="17">
        <v>27.652000000000001</v>
      </c>
      <c r="F8" s="16">
        <v>25.895999999999997</v>
      </c>
      <c r="G8" s="17">
        <f t="shared" ref="G8:G16" si="2">F8*0.7059</f>
        <v>18.279986399999999</v>
      </c>
      <c r="H8" s="16">
        <v>13.995000000000001</v>
      </c>
      <c r="I8" s="17">
        <f t="shared" si="0"/>
        <v>0.6927525000000001</v>
      </c>
      <c r="J8" s="18">
        <f t="shared" si="1"/>
        <v>3.3561151079136695E-2</v>
      </c>
      <c r="K8" s="1"/>
    </row>
    <row r="9" spans="1:11" x14ac:dyDescent="0.25">
      <c r="A9" s="15">
        <v>5</v>
      </c>
      <c r="B9" s="15" t="s">
        <v>2</v>
      </c>
      <c r="C9" s="15" t="s">
        <v>7</v>
      </c>
      <c r="D9" s="16">
        <v>1955.85</v>
      </c>
      <c r="E9" s="17">
        <v>27.116001000000001</v>
      </c>
      <c r="F9" s="16">
        <v>25.895999999999997</v>
      </c>
      <c r="G9" s="17">
        <f t="shared" si="2"/>
        <v>18.279986399999999</v>
      </c>
      <c r="H9" s="16">
        <v>13.863999999999999</v>
      </c>
      <c r="I9" s="17">
        <f t="shared" si="0"/>
        <v>0.68626799999999999</v>
      </c>
      <c r="J9" s="18">
        <f t="shared" si="1"/>
        <v>3.3247002398081531E-2</v>
      </c>
      <c r="K9" s="1"/>
    </row>
    <row r="10" spans="1:11" x14ac:dyDescent="0.25">
      <c r="A10" s="15">
        <v>6</v>
      </c>
      <c r="B10" s="15" t="s">
        <v>2</v>
      </c>
      <c r="C10" s="15" t="s">
        <v>8</v>
      </c>
      <c r="D10" s="16">
        <v>1974.8</v>
      </c>
      <c r="E10" s="17">
        <v>25.07</v>
      </c>
      <c r="F10" s="16">
        <v>25.895999999999997</v>
      </c>
      <c r="G10" s="17">
        <f t="shared" si="2"/>
        <v>18.279986399999999</v>
      </c>
      <c r="H10" s="16">
        <v>12.695</v>
      </c>
      <c r="I10" s="17">
        <f t="shared" si="0"/>
        <v>0.62840250000000009</v>
      </c>
      <c r="J10" s="18">
        <f t="shared" si="1"/>
        <v>3.0443645083932856E-2</v>
      </c>
      <c r="K10" s="1"/>
    </row>
    <row r="11" spans="1:11" x14ac:dyDescent="0.25">
      <c r="A11" s="15">
        <v>7</v>
      </c>
      <c r="B11" s="15" t="s">
        <v>2</v>
      </c>
      <c r="C11" s="15" t="s">
        <v>9</v>
      </c>
      <c r="D11" s="16">
        <v>1073.24</v>
      </c>
      <c r="E11" s="17">
        <v>13.908998</v>
      </c>
      <c r="F11" s="16">
        <v>25.895999999999997</v>
      </c>
      <c r="G11" s="17">
        <f t="shared" si="2"/>
        <v>18.279986399999999</v>
      </c>
      <c r="H11" s="16">
        <v>12.959999999999999</v>
      </c>
      <c r="I11" s="17">
        <f t="shared" si="0"/>
        <v>0.64151999999999998</v>
      </c>
      <c r="J11" s="18">
        <f t="shared" si="1"/>
        <v>3.107913669064748E-2</v>
      </c>
      <c r="K11" s="1"/>
    </row>
    <row r="12" spans="1:11" x14ac:dyDescent="0.25">
      <c r="A12" s="15">
        <v>8</v>
      </c>
      <c r="B12" s="15" t="s">
        <v>2</v>
      </c>
      <c r="C12" s="15" t="s">
        <v>10</v>
      </c>
      <c r="D12" s="16">
        <v>1980.03</v>
      </c>
      <c r="E12" s="17">
        <v>26.019995000000002</v>
      </c>
      <c r="F12" s="16">
        <v>25.895999999999997</v>
      </c>
      <c r="G12" s="17">
        <f t="shared" si="2"/>
        <v>18.279986399999999</v>
      </c>
      <c r="H12" s="16">
        <v>13.141</v>
      </c>
      <c r="I12" s="17">
        <f t="shared" si="0"/>
        <v>0.65047949999999999</v>
      </c>
      <c r="J12" s="18">
        <f t="shared" si="1"/>
        <v>3.1513189448441246E-2</v>
      </c>
      <c r="K12" s="1"/>
    </row>
    <row r="13" spans="1:11" x14ac:dyDescent="0.25">
      <c r="A13" s="15">
        <v>9</v>
      </c>
      <c r="B13" s="15" t="s">
        <v>2</v>
      </c>
      <c r="C13" s="15" t="s">
        <v>11</v>
      </c>
      <c r="D13" s="16">
        <v>2723.04</v>
      </c>
      <c r="E13" s="17">
        <v>38.989998</v>
      </c>
      <c r="F13" s="16">
        <v>25.895999999999997</v>
      </c>
      <c r="G13" s="17">
        <f t="shared" si="2"/>
        <v>18.279986399999999</v>
      </c>
      <c r="H13" s="16">
        <v>14.319000000000001</v>
      </c>
      <c r="I13" s="17">
        <f t="shared" si="0"/>
        <v>0.7087905000000001</v>
      </c>
      <c r="J13" s="18">
        <f t="shared" si="1"/>
        <v>3.4338129496402879E-2</v>
      </c>
      <c r="K13" s="1"/>
    </row>
    <row r="14" spans="1:11" x14ac:dyDescent="0.25">
      <c r="A14" s="15">
        <v>10</v>
      </c>
      <c r="B14" s="15" t="s">
        <v>2</v>
      </c>
      <c r="C14" s="15" t="s">
        <v>12</v>
      </c>
      <c r="D14" s="16">
        <v>1072.45</v>
      </c>
      <c r="E14" s="17">
        <v>14.840002</v>
      </c>
      <c r="F14" s="16">
        <v>25.895999999999997</v>
      </c>
      <c r="G14" s="17">
        <f t="shared" si="2"/>
        <v>18.279986399999999</v>
      </c>
      <c r="H14" s="16">
        <v>13.837</v>
      </c>
      <c r="I14" s="17">
        <f t="shared" si="0"/>
        <v>0.68493150000000003</v>
      </c>
      <c r="J14" s="18">
        <f t="shared" si="1"/>
        <v>3.3182254196642683E-2</v>
      </c>
      <c r="K14" s="1"/>
    </row>
    <row r="15" spans="1:11" x14ac:dyDescent="0.25">
      <c r="A15" s="15">
        <v>11</v>
      </c>
      <c r="B15" s="15" t="s">
        <v>2</v>
      </c>
      <c r="C15" s="15" t="s">
        <v>13</v>
      </c>
      <c r="D15" s="16">
        <v>3231.82</v>
      </c>
      <c r="E15" s="17">
        <v>49.085993999999999</v>
      </c>
      <c r="F15" s="16">
        <v>25.895999999999997</v>
      </c>
      <c r="G15" s="17">
        <f t="shared" si="2"/>
        <v>18.279986399999999</v>
      </c>
      <c r="H15" s="16">
        <v>15.188000000000001</v>
      </c>
      <c r="I15" s="17">
        <f t="shared" si="0"/>
        <v>0.75180600000000009</v>
      </c>
      <c r="J15" s="18">
        <f t="shared" si="1"/>
        <v>3.6422062350119903E-2</v>
      </c>
      <c r="K15" s="1"/>
    </row>
    <row r="16" spans="1:11" x14ac:dyDescent="0.25">
      <c r="A16" s="15">
        <v>12</v>
      </c>
      <c r="B16" s="15" t="s">
        <v>2</v>
      </c>
      <c r="C16" s="15" t="s">
        <v>14</v>
      </c>
      <c r="D16" s="16">
        <v>1065.53</v>
      </c>
      <c r="E16" s="17">
        <v>14.975998000000001</v>
      </c>
      <c r="F16" s="16">
        <v>25.895999999999997</v>
      </c>
      <c r="G16" s="17">
        <f t="shared" si="2"/>
        <v>18.279986399999999</v>
      </c>
      <c r="H16" s="16">
        <v>14.055</v>
      </c>
      <c r="I16" s="17">
        <f t="shared" si="0"/>
        <v>0.69572250000000002</v>
      </c>
      <c r="J16" s="18">
        <f t="shared" si="1"/>
        <v>3.370503597122302E-2</v>
      </c>
      <c r="K16" s="1"/>
    </row>
    <row r="17" spans="1:11" x14ac:dyDescent="0.25">
      <c r="A17" s="15">
        <v>13</v>
      </c>
      <c r="B17" s="15" t="s">
        <v>2</v>
      </c>
      <c r="C17" s="15" t="s">
        <v>15</v>
      </c>
      <c r="D17" s="16">
        <v>5211.1099999999997</v>
      </c>
      <c r="E17" s="17">
        <v>74.627999000000003</v>
      </c>
      <c r="F17" s="16">
        <v>26.658000000000001</v>
      </c>
      <c r="G17" s="17">
        <f>F17*0.7142</f>
        <v>19.039143599999999</v>
      </c>
      <c r="H17" s="16">
        <v>14.321</v>
      </c>
      <c r="I17" s="17">
        <f t="shared" si="0"/>
        <v>0.70888949999999995</v>
      </c>
      <c r="J17" s="18">
        <f t="shared" si="1"/>
        <v>3.4342925659472424E-2</v>
      </c>
      <c r="K17" s="1"/>
    </row>
    <row r="18" spans="1:11" x14ac:dyDescent="0.25">
      <c r="A18" s="15">
        <v>14</v>
      </c>
      <c r="B18" s="15" t="s">
        <v>2</v>
      </c>
      <c r="C18" s="15" t="s">
        <v>16</v>
      </c>
      <c r="D18" s="16">
        <v>1072.6199999999999</v>
      </c>
      <c r="E18" s="17">
        <v>15.904</v>
      </c>
      <c r="F18" s="16">
        <v>25.895999999999997</v>
      </c>
      <c r="G18" s="17">
        <f t="shared" ref="G18:G20" si="3">F18*0.7059</f>
        <v>18.279986399999999</v>
      </c>
      <c r="H18" s="16">
        <v>14.827</v>
      </c>
      <c r="I18" s="17">
        <f t="shared" si="0"/>
        <v>0.7339365000000001</v>
      </c>
      <c r="J18" s="18">
        <f t="shared" si="1"/>
        <v>3.5556354916067144E-2</v>
      </c>
      <c r="K18" s="1"/>
    </row>
    <row r="19" spans="1:11" x14ac:dyDescent="0.25">
      <c r="A19" s="15">
        <v>15</v>
      </c>
      <c r="B19" s="15" t="s">
        <v>2</v>
      </c>
      <c r="C19" s="15" t="s">
        <v>17</v>
      </c>
      <c r="D19" s="16">
        <v>1974.08</v>
      </c>
      <c r="E19" s="17">
        <v>29.266006000000001</v>
      </c>
      <c r="F19" s="16">
        <v>25.895999999999997</v>
      </c>
      <c r="G19" s="17">
        <f t="shared" si="3"/>
        <v>18.279986399999999</v>
      </c>
      <c r="H19" s="16">
        <v>14.824999999999999</v>
      </c>
      <c r="I19" s="17">
        <f t="shared" si="0"/>
        <v>0.73383749999999992</v>
      </c>
      <c r="J19" s="18">
        <f t="shared" si="1"/>
        <v>3.5551558752997599E-2</v>
      </c>
      <c r="K19" s="1"/>
    </row>
    <row r="20" spans="1:11" x14ac:dyDescent="0.25">
      <c r="A20" s="15">
        <v>16</v>
      </c>
      <c r="B20" s="15" t="s">
        <v>2</v>
      </c>
      <c r="C20" s="15" t="s">
        <v>18</v>
      </c>
      <c r="D20" s="16">
        <v>1974.78</v>
      </c>
      <c r="E20" s="17">
        <v>35.429001</v>
      </c>
      <c r="F20" s="16">
        <v>25.895999999999997</v>
      </c>
      <c r="G20" s="17">
        <f t="shared" si="3"/>
        <v>18.279986399999999</v>
      </c>
      <c r="H20" s="16">
        <v>17.940999999999999</v>
      </c>
      <c r="I20" s="17">
        <f t="shared" si="0"/>
        <v>0.88807949999999991</v>
      </c>
      <c r="J20" s="18">
        <f t="shared" si="1"/>
        <v>4.3023980815347716E-2</v>
      </c>
      <c r="K20" s="1"/>
    </row>
    <row r="21" spans="1:11" x14ac:dyDescent="0.25">
      <c r="A21" s="15">
        <v>17</v>
      </c>
      <c r="B21" s="15" t="s">
        <v>2</v>
      </c>
      <c r="C21" s="15" t="s">
        <v>19</v>
      </c>
      <c r="D21" s="16">
        <v>77.62</v>
      </c>
      <c r="E21" s="17">
        <v>0.57899999999999996</v>
      </c>
      <c r="F21" s="16">
        <v>28.942</v>
      </c>
      <c r="G21" s="17">
        <f>F21*0.692</f>
        <v>20.027863999999997</v>
      </c>
      <c r="H21" s="16">
        <v>7.4590000000000005</v>
      </c>
      <c r="I21" s="17">
        <f t="shared" si="0"/>
        <v>0.36922050000000006</v>
      </c>
      <c r="J21" s="18">
        <f t="shared" si="1"/>
        <v>1.7887290167865708E-2</v>
      </c>
      <c r="K21" s="1"/>
    </row>
    <row r="22" spans="1:11" x14ac:dyDescent="0.25">
      <c r="A22" s="15">
        <v>18</v>
      </c>
      <c r="B22" s="15" t="s">
        <v>2</v>
      </c>
      <c r="C22" s="15" t="s">
        <v>20</v>
      </c>
      <c r="D22" s="16">
        <v>1974.7</v>
      </c>
      <c r="E22" s="17">
        <v>28.860007</v>
      </c>
      <c r="F22" s="16">
        <v>25.895999999999997</v>
      </c>
      <c r="G22" s="17">
        <f t="shared" ref="G22:G23" si="4">F22*0.7059</f>
        <v>18.279986399999999</v>
      </c>
      <c r="H22" s="16">
        <v>14.615</v>
      </c>
      <c r="I22" s="17">
        <f t="shared" si="0"/>
        <v>0.72344249999999999</v>
      </c>
      <c r="J22" s="18">
        <f t="shared" si="1"/>
        <v>3.5047961630695443E-2</v>
      </c>
      <c r="K22" s="1"/>
    </row>
    <row r="23" spans="1:11" x14ac:dyDescent="0.25">
      <c r="A23" s="15">
        <v>19</v>
      </c>
      <c r="B23" s="15" t="s">
        <v>2</v>
      </c>
      <c r="C23" s="15" t="s">
        <v>21</v>
      </c>
      <c r="D23" s="16">
        <v>1958.14</v>
      </c>
      <c r="E23" s="17">
        <v>32.473004000000003</v>
      </c>
      <c r="F23" s="16">
        <v>25.895999999999997</v>
      </c>
      <c r="G23" s="17">
        <f t="shared" si="4"/>
        <v>18.279986399999999</v>
      </c>
      <c r="H23" s="16">
        <v>16.584000000000003</v>
      </c>
      <c r="I23" s="17">
        <f t="shared" si="0"/>
        <v>0.82090800000000019</v>
      </c>
      <c r="J23" s="18">
        <f t="shared" si="1"/>
        <v>3.976978417266188E-2</v>
      </c>
      <c r="K23" s="1"/>
    </row>
    <row r="24" spans="1:11" x14ac:dyDescent="0.25">
      <c r="A24" s="15">
        <v>20</v>
      </c>
      <c r="B24" s="15" t="s">
        <v>22</v>
      </c>
      <c r="C24" s="15" t="s">
        <v>23</v>
      </c>
      <c r="D24" s="16">
        <v>1542.33</v>
      </c>
      <c r="E24" s="17">
        <v>26.848998000000002</v>
      </c>
      <c r="F24" s="16">
        <v>26.658000000000001</v>
      </c>
      <c r="G24" s="17">
        <f t="shared" ref="G24:G26" si="5">F24*0.7142</f>
        <v>19.039143599999999</v>
      </c>
      <c r="H24" s="16">
        <v>17.408000000000001</v>
      </c>
      <c r="I24" s="17">
        <f t="shared" si="0"/>
        <v>0.86169600000000002</v>
      </c>
      <c r="J24" s="18">
        <f t="shared" si="1"/>
        <v>4.1745803357314148E-2</v>
      </c>
      <c r="K24" s="1"/>
    </row>
    <row r="25" spans="1:11" x14ac:dyDescent="0.25">
      <c r="A25" s="15">
        <v>21</v>
      </c>
      <c r="B25" s="15" t="s">
        <v>22</v>
      </c>
      <c r="C25" s="15" t="s">
        <v>23</v>
      </c>
      <c r="D25" s="16">
        <v>2095.52</v>
      </c>
      <c r="E25" s="17">
        <v>25.377009999999999</v>
      </c>
      <c r="F25" s="16">
        <v>26.658000000000001</v>
      </c>
      <c r="G25" s="17">
        <f t="shared" si="5"/>
        <v>19.039143599999999</v>
      </c>
      <c r="H25" s="16">
        <v>12.11</v>
      </c>
      <c r="I25" s="17">
        <f t="shared" si="0"/>
        <v>0.59944500000000001</v>
      </c>
      <c r="J25" s="18">
        <f t="shared" si="1"/>
        <v>2.9040767386091126E-2</v>
      </c>
      <c r="K25" s="1"/>
    </row>
    <row r="26" spans="1:11" x14ac:dyDescent="0.25">
      <c r="A26" s="15">
        <v>22</v>
      </c>
      <c r="B26" s="15" t="s">
        <v>22</v>
      </c>
      <c r="C26" s="15" t="s">
        <v>23</v>
      </c>
      <c r="D26" s="16">
        <v>1542.39</v>
      </c>
      <c r="E26" s="17">
        <v>26.041001000000001</v>
      </c>
      <c r="F26" s="16">
        <v>26.658000000000001</v>
      </c>
      <c r="G26" s="17">
        <f t="shared" si="5"/>
        <v>19.039143599999999</v>
      </c>
      <c r="H26" s="16">
        <v>16.884</v>
      </c>
      <c r="I26" s="17">
        <f t="shared" si="0"/>
        <v>0.835758</v>
      </c>
      <c r="J26" s="18">
        <f t="shared" si="1"/>
        <v>4.0489208633093528E-2</v>
      </c>
      <c r="K26" s="1"/>
    </row>
    <row r="27" spans="1:11" x14ac:dyDescent="0.25">
      <c r="A27" s="15">
        <v>23</v>
      </c>
      <c r="B27" s="15" t="s">
        <v>22</v>
      </c>
      <c r="C27" s="15" t="s">
        <v>24</v>
      </c>
      <c r="D27" s="16">
        <v>1982.14</v>
      </c>
      <c r="E27" s="17">
        <v>28.839006000000001</v>
      </c>
      <c r="F27" s="16">
        <v>25.895999999999997</v>
      </c>
      <c r="G27" s="17">
        <f t="shared" ref="G27:G29" si="6">F27*0.7059</f>
        <v>18.279986399999999</v>
      </c>
      <c r="H27" s="16">
        <v>14.548999999999999</v>
      </c>
      <c r="I27" s="17">
        <f t="shared" si="0"/>
        <v>0.72017549999999997</v>
      </c>
      <c r="J27" s="18">
        <f t="shared" si="1"/>
        <v>3.4889688249400481E-2</v>
      </c>
      <c r="K27" s="1"/>
    </row>
    <row r="28" spans="1:11" x14ac:dyDescent="0.25">
      <c r="A28" s="15">
        <v>24</v>
      </c>
      <c r="B28" s="15" t="s">
        <v>22</v>
      </c>
      <c r="C28" s="15" t="s">
        <v>25</v>
      </c>
      <c r="D28" s="16">
        <v>1973.54</v>
      </c>
      <c r="E28" s="17">
        <v>26.820996000000001</v>
      </c>
      <c r="F28" s="16">
        <v>25.895999999999997</v>
      </c>
      <c r="G28" s="17">
        <f t="shared" si="6"/>
        <v>18.279986399999999</v>
      </c>
      <c r="H28" s="16">
        <v>13.59</v>
      </c>
      <c r="I28" s="17">
        <f t="shared" si="0"/>
        <v>0.672705</v>
      </c>
      <c r="J28" s="18">
        <f t="shared" si="1"/>
        <v>3.2589928057553959E-2</v>
      </c>
      <c r="K28" s="1"/>
    </row>
    <row r="29" spans="1:11" x14ac:dyDescent="0.25">
      <c r="A29" s="15">
        <v>25</v>
      </c>
      <c r="B29" s="15" t="s">
        <v>22</v>
      </c>
      <c r="C29" s="15" t="s">
        <v>26</v>
      </c>
      <c r="D29" s="16">
        <v>1976.94</v>
      </c>
      <c r="E29" s="17">
        <v>28.074000000000002</v>
      </c>
      <c r="F29" s="16">
        <v>25.895999999999997</v>
      </c>
      <c r="G29" s="17">
        <f t="shared" si="6"/>
        <v>18.279986399999999</v>
      </c>
      <c r="H29" s="16">
        <v>14.201000000000001</v>
      </c>
      <c r="I29" s="17">
        <f t="shared" si="0"/>
        <v>0.7029495</v>
      </c>
      <c r="J29" s="18">
        <f t="shared" si="1"/>
        <v>3.405515587529976E-2</v>
      </c>
      <c r="K29" s="1"/>
    </row>
    <row r="30" spans="1:11" x14ac:dyDescent="0.25">
      <c r="A30" s="15">
        <v>26</v>
      </c>
      <c r="B30" s="15" t="s">
        <v>22</v>
      </c>
      <c r="C30" s="15" t="s">
        <v>7</v>
      </c>
      <c r="D30" s="16">
        <v>1541.32</v>
      </c>
      <c r="E30" s="17">
        <v>24.379991</v>
      </c>
      <c r="F30" s="16">
        <v>26.658000000000001</v>
      </c>
      <c r="G30" s="17">
        <f t="shared" ref="G30:G35" si="7">F30*0.7142</f>
        <v>19.039143599999999</v>
      </c>
      <c r="H30" s="16">
        <v>15.817999999999998</v>
      </c>
      <c r="I30" s="17">
        <f t="shared" si="0"/>
        <v>0.78299099999999999</v>
      </c>
      <c r="J30" s="18">
        <f t="shared" si="1"/>
        <v>3.7932853717026371E-2</v>
      </c>
      <c r="K30" s="1"/>
    </row>
    <row r="31" spans="1:11" x14ac:dyDescent="0.25">
      <c r="A31" s="15">
        <v>27</v>
      </c>
      <c r="B31" s="15" t="s">
        <v>22</v>
      </c>
      <c r="C31" s="15" t="s">
        <v>7</v>
      </c>
      <c r="D31" s="16">
        <v>2102.8000000000002</v>
      </c>
      <c r="E31" s="17">
        <v>28.436997999999999</v>
      </c>
      <c r="F31" s="16">
        <v>26.658000000000001</v>
      </c>
      <c r="G31" s="17">
        <f t="shared" si="7"/>
        <v>19.039143599999999</v>
      </c>
      <c r="H31" s="16">
        <v>13.523</v>
      </c>
      <c r="I31" s="17">
        <f t="shared" si="0"/>
        <v>0.66938850000000005</v>
      </c>
      <c r="J31" s="18">
        <f t="shared" si="1"/>
        <v>3.2429256594724218E-2</v>
      </c>
      <c r="K31" s="1"/>
    </row>
    <row r="32" spans="1:11" x14ac:dyDescent="0.25">
      <c r="A32" s="15">
        <v>28</v>
      </c>
      <c r="B32" s="15" t="s">
        <v>22</v>
      </c>
      <c r="C32" s="15" t="s">
        <v>7</v>
      </c>
      <c r="D32" s="16">
        <v>1542.33</v>
      </c>
      <c r="E32" s="17">
        <v>16.662779</v>
      </c>
      <c r="F32" s="16">
        <v>26.658000000000001</v>
      </c>
      <c r="G32" s="17">
        <f t="shared" si="7"/>
        <v>19.039143599999999</v>
      </c>
      <c r="H32" s="17">
        <v>10.803640595722058</v>
      </c>
      <c r="I32" s="17">
        <f t="shared" si="0"/>
        <v>0.5347802094882419</v>
      </c>
      <c r="J32" s="19">
        <f t="shared" si="1"/>
        <v>2.5908011020916208E-2</v>
      </c>
      <c r="K32" s="1"/>
    </row>
    <row r="33" spans="1:11" x14ac:dyDescent="0.25">
      <c r="A33" s="15">
        <v>29</v>
      </c>
      <c r="B33" s="15" t="s">
        <v>22</v>
      </c>
      <c r="C33" s="15" t="s">
        <v>11</v>
      </c>
      <c r="D33" s="16">
        <v>2120.4</v>
      </c>
      <c r="E33" s="17">
        <v>31.215005999999999</v>
      </c>
      <c r="F33" s="16">
        <v>26.658000000000001</v>
      </c>
      <c r="G33" s="17">
        <f t="shared" si="7"/>
        <v>19.039143599999999</v>
      </c>
      <c r="H33" s="16">
        <v>14.721</v>
      </c>
      <c r="I33" s="17">
        <f t="shared" si="0"/>
        <v>0.72868949999999999</v>
      </c>
      <c r="J33" s="18">
        <f t="shared" si="1"/>
        <v>3.5302158273381297E-2</v>
      </c>
      <c r="K33" s="1"/>
    </row>
    <row r="34" spans="1:11" x14ac:dyDescent="0.25">
      <c r="A34" s="15">
        <v>30</v>
      </c>
      <c r="B34" s="15" t="s">
        <v>22</v>
      </c>
      <c r="C34" s="15" t="s">
        <v>12</v>
      </c>
      <c r="D34" s="16">
        <v>2123.88</v>
      </c>
      <c r="E34" s="17">
        <v>31.542992999999999</v>
      </c>
      <c r="F34" s="16">
        <v>26.658000000000001</v>
      </c>
      <c r="G34" s="17">
        <f t="shared" si="7"/>
        <v>19.039143599999999</v>
      </c>
      <c r="H34" s="16">
        <v>14.852</v>
      </c>
      <c r="I34" s="17">
        <f t="shared" si="0"/>
        <v>0.73517400000000011</v>
      </c>
      <c r="J34" s="18">
        <f t="shared" si="1"/>
        <v>3.5616306954436454E-2</v>
      </c>
      <c r="K34" s="1"/>
    </row>
    <row r="35" spans="1:11" x14ac:dyDescent="0.25">
      <c r="A35" s="15">
        <v>31</v>
      </c>
      <c r="B35" s="15" t="s">
        <v>22</v>
      </c>
      <c r="C35" s="15" t="s">
        <v>14</v>
      </c>
      <c r="D35" s="16">
        <v>2128.81</v>
      </c>
      <c r="E35" s="17">
        <v>37.134999999999998</v>
      </c>
      <c r="F35" s="16">
        <v>26.658000000000001</v>
      </c>
      <c r="G35" s="17">
        <f t="shared" si="7"/>
        <v>19.039143599999999</v>
      </c>
      <c r="H35" s="17">
        <v>17.44401801945688</v>
      </c>
      <c r="I35" s="17">
        <f t="shared" si="0"/>
        <v>0.86347889196311556</v>
      </c>
      <c r="J35" s="18">
        <f t="shared" si="1"/>
        <v>4.1832177504692758E-2</v>
      </c>
      <c r="K35" s="1"/>
    </row>
    <row r="36" spans="1:11" x14ac:dyDescent="0.25">
      <c r="A36" s="15">
        <v>32</v>
      </c>
      <c r="B36" s="15" t="s">
        <v>22</v>
      </c>
      <c r="C36" s="15" t="s">
        <v>16</v>
      </c>
      <c r="D36" s="16">
        <v>1956.25</v>
      </c>
      <c r="E36" s="17">
        <v>25.129996999999999</v>
      </c>
      <c r="F36" s="16">
        <v>25.895999999999997</v>
      </c>
      <c r="G36" s="17">
        <f>F36*0.7059</f>
        <v>18.279986399999999</v>
      </c>
      <c r="H36" s="16">
        <v>12.846</v>
      </c>
      <c r="I36" s="17">
        <f t="shared" si="0"/>
        <v>0.63587700000000003</v>
      </c>
      <c r="J36" s="18">
        <f t="shared" si="1"/>
        <v>3.0805755395683452E-2</v>
      </c>
      <c r="K36" s="1"/>
    </row>
    <row r="37" spans="1:11" x14ac:dyDescent="0.25">
      <c r="A37" s="15">
        <v>33</v>
      </c>
      <c r="B37" s="15" t="s">
        <v>22</v>
      </c>
      <c r="C37" s="15" t="s">
        <v>27</v>
      </c>
      <c r="D37" s="16">
        <v>4728.8599999999997</v>
      </c>
      <c r="E37" s="17">
        <v>62.918999999999997</v>
      </c>
      <c r="F37" s="16">
        <v>26.658000000000001</v>
      </c>
      <c r="G37" s="17">
        <f>F37*0.7142</f>
        <v>19.039143599999999</v>
      </c>
      <c r="H37" s="16">
        <v>13.305000000000001</v>
      </c>
      <c r="I37" s="17">
        <f t="shared" si="0"/>
        <v>0.65859750000000006</v>
      </c>
      <c r="J37" s="18">
        <f t="shared" si="1"/>
        <v>3.1906474820143887E-2</v>
      </c>
      <c r="K37" s="1"/>
    </row>
    <row r="38" spans="1:11" x14ac:dyDescent="0.25">
      <c r="A38" s="15">
        <v>34</v>
      </c>
      <c r="B38" s="15" t="s">
        <v>22</v>
      </c>
      <c r="C38" s="15" t="s">
        <v>28</v>
      </c>
      <c r="D38" s="16">
        <v>1956.3</v>
      </c>
      <c r="E38" s="17">
        <v>26.896999999999998</v>
      </c>
      <c r="F38" s="16">
        <v>25.895999999999997</v>
      </c>
      <c r="G38" s="17">
        <f t="shared" ref="G38:G54" si="8">F38*0.7059</f>
        <v>18.279986399999999</v>
      </c>
      <c r="H38" s="16">
        <v>13.749000000000001</v>
      </c>
      <c r="I38" s="17">
        <f t="shared" si="0"/>
        <v>0.68057550000000011</v>
      </c>
      <c r="J38" s="18">
        <f t="shared" si="1"/>
        <v>3.2971223021582736E-2</v>
      </c>
      <c r="K38" s="1"/>
    </row>
    <row r="39" spans="1:11" x14ac:dyDescent="0.25">
      <c r="A39" s="15">
        <v>35</v>
      </c>
      <c r="B39" s="15" t="s">
        <v>22</v>
      </c>
      <c r="C39" s="15" t="s">
        <v>29</v>
      </c>
      <c r="D39" s="16">
        <v>1956.44</v>
      </c>
      <c r="E39" s="17">
        <v>24.725995000000001</v>
      </c>
      <c r="F39" s="16">
        <v>25.895999999999997</v>
      </c>
      <c r="G39" s="17">
        <f t="shared" si="8"/>
        <v>18.279986399999999</v>
      </c>
      <c r="H39" s="16">
        <v>12.638</v>
      </c>
      <c r="I39" s="17">
        <f t="shared" si="0"/>
        <v>0.62558100000000005</v>
      </c>
      <c r="J39" s="18">
        <f t="shared" si="1"/>
        <v>3.0306954436450838E-2</v>
      </c>
      <c r="K39" s="1"/>
    </row>
    <row r="40" spans="1:11" x14ac:dyDescent="0.25">
      <c r="A40" s="15">
        <v>36</v>
      </c>
      <c r="B40" s="15" t="s">
        <v>22</v>
      </c>
      <c r="C40" s="15" t="s">
        <v>30</v>
      </c>
      <c r="D40" s="16">
        <v>1098.4000000000001</v>
      </c>
      <c r="E40" s="17">
        <v>16.542000000000002</v>
      </c>
      <c r="F40" s="16">
        <v>25.895999999999997</v>
      </c>
      <c r="G40" s="17">
        <f t="shared" si="8"/>
        <v>18.279986399999999</v>
      </c>
      <c r="H40" s="16">
        <v>15.06</v>
      </c>
      <c r="I40" s="17">
        <f t="shared" si="0"/>
        <v>0.74547000000000008</v>
      </c>
      <c r="J40" s="18">
        <f t="shared" si="1"/>
        <v>3.6115107913669064E-2</v>
      </c>
      <c r="K40" s="1"/>
    </row>
    <row r="41" spans="1:11" x14ac:dyDescent="0.25">
      <c r="A41" s="15">
        <v>37</v>
      </c>
      <c r="B41" s="15" t="s">
        <v>22</v>
      </c>
      <c r="C41" s="15" t="s">
        <v>30</v>
      </c>
      <c r="D41" s="16">
        <v>1073.3499999999999</v>
      </c>
      <c r="E41" s="17">
        <v>16.384</v>
      </c>
      <c r="F41" s="16">
        <v>25.895999999999997</v>
      </c>
      <c r="G41" s="17">
        <f t="shared" si="8"/>
        <v>18.279986399999999</v>
      </c>
      <c r="H41" s="16">
        <v>15.263999999999999</v>
      </c>
      <c r="I41" s="17">
        <f t="shared" si="0"/>
        <v>0.75556799999999991</v>
      </c>
      <c r="J41" s="18">
        <f t="shared" si="1"/>
        <v>3.6604316546762591E-2</v>
      </c>
      <c r="K41" s="1"/>
    </row>
    <row r="42" spans="1:11" x14ac:dyDescent="0.25">
      <c r="A42" s="15">
        <v>38</v>
      </c>
      <c r="B42" s="15" t="s">
        <v>22</v>
      </c>
      <c r="C42" s="15" t="s">
        <v>30</v>
      </c>
      <c r="D42" s="16">
        <v>1099.5899999999999</v>
      </c>
      <c r="E42" s="17">
        <v>15.841001</v>
      </c>
      <c r="F42" s="16">
        <v>25.895999999999997</v>
      </c>
      <c r="G42" s="17">
        <f t="shared" si="8"/>
        <v>18.279986399999999</v>
      </c>
      <c r="H42" s="16">
        <v>14.406000000000001</v>
      </c>
      <c r="I42" s="17">
        <f t="shared" si="0"/>
        <v>0.71309700000000009</v>
      </c>
      <c r="J42" s="18">
        <f t="shared" si="1"/>
        <v>3.4546762589928059E-2</v>
      </c>
      <c r="K42" s="1"/>
    </row>
    <row r="43" spans="1:11" x14ac:dyDescent="0.25">
      <c r="A43" s="15">
        <v>39</v>
      </c>
      <c r="B43" s="15" t="s">
        <v>22</v>
      </c>
      <c r="C43" s="15" t="s">
        <v>31</v>
      </c>
      <c r="D43" s="16">
        <v>1958.12</v>
      </c>
      <c r="E43" s="17">
        <v>29.487998999999999</v>
      </c>
      <c r="F43" s="16">
        <v>25.895999999999997</v>
      </c>
      <c r="G43" s="17">
        <f t="shared" si="8"/>
        <v>18.279986399999999</v>
      </c>
      <c r="H43" s="16">
        <v>15.058999999999999</v>
      </c>
      <c r="I43" s="17">
        <f t="shared" si="0"/>
        <v>0.74542050000000004</v>
      </c>
      <c r="J43" s="18">
        <f t="shared" si="1"/>
        <v>3.6112709832134292E-2</v>
      </c>
      <c r="K43" s="1"/>
    </row>
    <row r="44" spans="1:11" x14ac:dyDescent="0.25">
      <c r="A44" s="15">
        <v>40</v>
      </c>
      <c r="B44" s="15" t="s">
        <v>22</v>
      </c>
      <c r="C44" s="15" t="s">
        <v>32</v>
      </c>
      <c r="D44" s="16">
        <v>1959.65</v>
      </c>
      <c r="E44" s="17">
        <v>26.163</v>
      </c>
      <c r="F44" s="16">
        <v>25.895999999999997</v>
      </c>
      <c r="G44" s="17">
        <f t="shared" si="8"/>
        <v>18.279986399999999</v>
      </c>
      <c r="H44" s="16">
        <v>13.351000000000001</v>
      </c>
      <c r="I44" s="17">
        <f t="shared" si="0"/>
        <v>0.66087450000000003</v>
      </c>
      <c r="J44" s="18">
        <f t="shared" si="1"/>
        <v>3.2016786570743409E-2</v>
      </c>
      <c r="K44" s="1"/>
    </row>
    <row r="45" spans="1:11" x14ac:dyDescent="0.25">
      <c r="A45" s="15">
        <v>41</v>
      </c>
      <c r="B45" s="15" t="s">
        <v>22</v>
      </c>
      <c r="C45" s="15" t="s">
        <v>33</v>
      </c>
      <c r="D45" s="16">
        <v>1099.9000000000001</v>
      </c>
      <c r="E45" s="17">
        <v>16.016005</v>
      </c>
      <c r="F45" s="16">
        <v>25.895999999999997</v>
      </c>
      <c r="G45" s="17">
        <f t="shared" si="8"/>
        <v>18.279986399999999</v>
      </c>
      <c r="H45" s="16">
        <v>14.561</v>
      </c>
      <c r="I45" s="17">
        <f t="shared" si="0"/>
        <v>0.72076949999999995</v>
      </c>
      <c r="J45" s="18">
        <f t="shared" si="1"/>
        <v>3.4918465227817747E-2</v>
      </c>
      <c r="K45" s="1"/>
    </row>
    <row r="46" spans="1:11" x14ac:dyDescent="0.25">
      <c r="A46" s="15">
        <v>42</v>
      </c>
      <c r="B46" s="15" t="s">
        <v>22</v>
      </c>
      <c r="C46" s="15" t="s">
        <v>34</v>
      </c>
      <c r="D46" s="16">
        <v>1102.8</v>
      </c>
      <c r="E46" s="17">
        <v>14.578995000000001</v>
      </c>
      <c r="F46" s="16">
        <v>25.895999999999997</v>
      </c>
      <c r="G46" s="17">
        <f t="shared" si="8"/>
        <v>18.279986399999999</v>
      </c>
      <c r="H46" s="16">
        <v>13.22</v>
      </c>
      <c r="I46" s="17">
        <f t="shared" si="0"/>
        <v>0.65439000000000003</v>
      </c>
      <c r="J46" s="18">
        <f t="shared" si="1"/>
        <v>3.1702637889688252E-2</v>
      </c>
      <c r="K46" s="1"/>
    </row>
    <row r="47" spans="1:11" x14ac:dyDescent="0.25">
      <c r="A47" s="15">
        <v>43</v>
      </c>
      <c r="B47" s="15" t="s">
        <v>22</v>
      </c>
      <c r="C47" s="15" t="s">
        <v>34</v>
      </c>
      <c r="D47" s="16">
        <v>1069.96</v>
      </c>
      <c r="E47" s="17">
        <v>13.815</v>
      </c>
      <c r="F47" s="16">
        <v>25.895999999999997</v>
      </c>
      <c r="G47" s="17">
        <f t="shared" si="8"/>
        <v>18.279986399999999</v>
      </c>
      <c r="H47" s="16">
        <v>12.911999999999999</v>
      </c>
      <c r="I47" s="17">
        <f t="shared" si="0"/>
        <v>0.63914400000000005</v>
      </c>
      <c r="J47" s="18">
        <f t="shared" si="1"/>
        <v>3.0964028776978413E-2</v>
      </c>
      <c r="K47" s="1"/>
    </row>
    <row r="48" spans="1:11" x14ac:dyDescent="0.25">
      <c r="A48" s="15">
        <v>44</v>
      </c>
      <c r="B48" s="15" t="s">
        <v>22</v>
      </c>
      <c r="C48" s="15" t="s">
        <v>35</v>
      </c>
      <c r="D48" s="16">
        <v>1070.45</v>
      </c>
      <c r="E48" s="17">
        <v>15.617000000000001</v>
      </c>
      <c r="F48" s="16">
        <v>25.895999999999997</v>
      </c>
      <c r="G48" s="17">
        <f t="shared" si="8"/>
        <v>18.279986399999999</v>
      </c>
      <c r="H48" s="16">
        <v>14.589</v>
      </c>
      <c r="I48" s="17">
        <f t="shared" si="0"/>
        <v>0.72215550000000006</v>
      </c>
      <c r="J48" s="18">
        <f t="shared" si="1"/>
        <v>3.4985611510791367E-2</v>
      </c>
      <c r="K48" s="1"/>
    </row>
    <row r="49" spans="1:11" x14ac:dyDescent="0.25">
      <c r="A49" s="15">
        <v>45</v>
      </c>
      <c r="B49" s="15" t="s">
        <v>22</v>
      </c>
      <c r="C49" s="15" t="s">
        <v>36</v>
      </c>
      <c r="D49" s="16">
        <v>1070.45</v>
      </c>
      <c r="E49" s="17">
        <v>16.662998000000002</v>
      </c>
      <c r="F49" s="16">
        <v>25.895999999999997</v>
      </c>
      <c r="G49" s="17">
        <f t="shared" si="8"/>
        <v>18.279986399999999</v>
      </c>
      <c r="H49" s="16">
        <v>15.566000000000001</v>
      </c>
      <c r="I49" s="17">
        <f t="shared" si="0"/>
        <v>0.77051700000000012</v>
      </c>
      <c r="J49" s="18">
        <f t="shared" si="1"/>
        <v>3.7328537170263791E-2</v>
      </c>
      <c r="K49" s="1"/>
    </row>
    <row r="50" spans="1:11" x14ac:dyDescent="0.25">
      <c r="A50" s="15">
        <v>46</v>
      </c>
      <c r="B50" s="15" t="s">
        <v>22</v>
      </c>
      <c r="C50" s="15" t="s">
        <v>37</v>
      </c>
      <c r="D50" s="16">
        <v>1070.49</v>
      </c>
      <c r="E50" s="17">
        <v>14.868</v>
      </c>
      <c r="F50" s="16">
        <v>25.895999999999997</v>
      </c>
      <c r="G50" s="17">
        <f t="shared" si="8"/>
        <v>18.279986399999999</v>
      </c>
      <c r="H50" s="16">
        <v>13.889000000000001</v>
      </c>
      <c r="I50" s="17">
        <f t="shared" si="0"/>
        <v>0.68750549999999999</v>
      </c>
      <c r="J50" s="18">
        <f t="shared" si="1"/>
        <v>3.330695443645084E-2</v>
      </c>
      <c r="K50" s="1"/>
    </row>
    <row r="51" spans="1:11" x14ac:dyDescent="0.25">
      <c r="A51" s="15">
        <v>47</v>
      </c>
      <c r="B51" s="15" t="s">
        <v>22</v>
      </c>
      <c r="C51" s="15" t="s">
        <v>38</v>
      </c>
      <c r="D51" s="16">
        <v>1953.41</v>
      </c>
      <c r="E51" s="17">
        <v>31.064001000000001</v>
      </c>
      <c r="F51" s="16">
        <v>25.895999999999997</v>
      </c>
      <c r="G51" s="17">
        <f t="shared" si="8"/>
        <v>18.279986399999999</v>
      </c>
      <c r="H51" s="16">
        <v>15.901999999999999</v>
      </c>
      <c r="I51" s="17">
        <f t="shared" si="0"/>
        <v>0.78714899999999999</v>
      </c>
      <c r="J51" s="18">
        <f t="shared" si="1"/>
        <v>3.8134292565947241E-2</v>
      </c>
      <c r="K51" s="1"/>
    </row>
    <row r="52" spans="1:11" x14ac:dyDescent="0.25">
      <c r="A52" s="15">
        <v>48</v>
      </c>
      <c r="B52" s="15" t="s">
        <v>22</v>
      </c>
      <c r="C52" s="15" t="s">
        <v>39</v>
      </c>
      <c r="D52" s="16">
        <v>1956.24</v>
      </c>
      <c r="E52" s="17">
        <v>24.232006999999999</v>
      </c>
      <c r="F52" s="16">
        <v>25.895999999999997</v>
      </c>
      <c r="G52" s="17">
        <f t="shared" si="8"/>
        <v>18.279986399999999</v>
      </c>
      <c r="H52" s="16">
        <v>12.387</v>
      </c>
      <c r="I52" s="17">
        <f t="shared" si="0"/>
        <v>0.6131565000000001</v>
      </c>
      <c r="J52" s="18">
        <f t="shared" si="1"/>
        <v>2.9705035971223023E-2</v>
      </c>
      <c r="K52" s="1"/>
    </row>
    <row r="53" spans="1:11" x14ac:dyDescent="0.25">
      <c r="A53" s="15">
        <v>49</v>
      </c>
      <c r="B53" s="15" t="s">
        <v>22</v>
      </c>
      <c r="C53" s="15" t="s">
        <v>40</v>
      </c>
      <c r="D53" s="16">
        <v>1070.55</v>
      </c>
      <c r="E53" s="17">
        <v>16.812004999999999</v>
      </c>
      <c r="F53" s="16">
        <v>25.895999999999997</v>
      </c>
      <c r="G53" s="17">
        <f t="shared" si="8"/>
        <v>18.279986399999999</v>
      </c>
      <c r="H53" s="16">
        <v>15.703999999999999</v>
      </c>
      <c r="I53" s="17">
        <f t="shared" si="0"/>
        <v>0.77734799999999993</v>
      </c>
      <c r="J53" s="19">
        <f t="shared" si="1"/>
        <v>3.765947242206235E-2</v>
      </c>
      <c r="K53" s="1"/>
    </row>
    <row r="54" spans="1:11" x14ac:dyDescent="0.25">
      <c r="A54" s="15">
        <v>50</v>
      </c>
      <c r="B54" s="15" t="s">
        <v>22</v>
      </c>
      <c r="C54" s="15" t="s">
        <v>40</v>
      </c>
      <c r="D54" s="16">
        <v>1098.8</v>
      </c>
      <c r="E54" s="17">
        <v>15.956</v>
      </c>
      <c r="F54" s="16">
        <v>25.895999999999997</v>
      </c>
      <c r="G54" s="17">
        <f t="shared" si="8"/>
        <v>18.279986399999999</v>
      </c>
      <c r="H54" s="16">
        <v>14.520999999999999</v>
      </c>
      <c r="I54" s="17">
        <f t="shared" si="0"/>
        <v>0.71878950000000008</v>
      </c>
      <c r="J54" s="19">
        <f t="shared" si="1"/>
        <v>3.4822541966426854E-2</v>
      </c>
      <c r="K54" s="1"/>
    </row>
    <row r="55" spans="1:11" x14ac:dyDescent="0.25">
      <c r="A55" s="15">
        <v>51</v>
      </c>
      <c r="B55" s="15" t="s">
        <v>22</v>
      </c>
      <c r="C55" s="15" t="s">
        <v>41</v>
      </c>
      <c r="D55" s="16">
        <v>2120.4</v>
      </c>
      <c r="E55" s="17">
        <v>27.36</v>
      </c>
      <c r="F55" s="16">
        <v>26.658000000000001</v>
      </c>
      <c r="G55" s="17">
        <f t="shared" ref="G55:G56" si="9">F55*0.7142</f>
        <v>19.039143599999999</v>
      </c>
      <c r="H55" s="16">
        <v>12.902999999999999</v>
      </c>
      <c r="I55" s="17">
        <f t="shared" si="0"/>
        <v>0.63869849999999995</v>
      </c>
      <c r="J55" s="19">
        <f t="shared" si="1"/>
        <v>3.0942446043165466E-2</v>
      </c>
      <c r="K55" s="1"/>
    </row>
    <row r="56" spans="1:11" x14ac:dyDescent="0.25">
      <c r="A56" s="15">
        <v>52</v>
      </c>
      <c r="B56" s="15" t="s">
        <v>22</v>
      </c>
      <c r="C56" s="15" t="s">
        <v>41</v>
      </c>
      <c r="D56" s="16">
        <v>2120.4</v>
      </c>
      <c r="E56" s="17">
        <v>23.223006000000002</v>
      </c>
      <c r="F56" s="16">
        <v>26.658000000000001</v>
      </c>
      <c r="G56" s="17">
        <f t="shared" si="9"/>
        <v>19.039143599999999</v>
      </c>
      <c r="H56" s="16">
        <v>10.952</v>
      </c>
      <c r="I56" s="17">
        <f t="shared" si="0"/>
        <v>0.54212400000000005</v>
      </c>
      <c r="J56" s="19">
        <f t="shared" si="1"/>
        <v>2.626378896882494E-2</v>
      </c>
      <c r="K56" s="1"/>
    </row>
    <row r="57" spans="1:11" x14ac:dyDescent="0.25">
      <c r="A57" s="15">
        <v>53</v>
      </c>
      <c r="B57" s="15" t="s">
        <v>22</v>
      </c>
      <c r="C57" s="15" t="s">
        <v>42</v>
      </c>
      <c r="D57" s="16">
        <v>1075.3499999999999</v>
      </c>
      <c r="E57" s="17">
        <v>15.8</v>
      </c>
      <c r="F57" s="16">
        <v>25.895999999999997</v>
      </c>
      <c r="G57" s="17">
        <f t="shared" ref="G57:G62" si="10">F57*0.7059</f>
        <v>18.279986399999999</v>
      </c>
      <c r="H57" s="16">
        <v>14.693</v>
      </c>
      <c r="I57" s="17">
        <f t="shared" si="0"/>
        <v>0.72730349999999999</v>
      </c>
      <c r="J57" s="19">
        <f t="shared" si="1"/>
        <v>3.5235011990407676E-2</v>
      </c>
      <c r="K57" s="1"/>
    </row>
    <row r="58" spans="1:11" x14ac:dyDescent="0.25">
      <c r="A58" s="15">
        <v>54</v>
      </c>
      <c r="B58" s="15" t="s">
        <v>22</v>
      </c>
      <c r="C58" s="15" t="s">
        <v>42</v>
      </c>
      <c r="D58" s="16">
        <v>1104.6400000000001</v>
      </c>
      <c r="E58" s="17">
        <v>18.277998</v>
      </c>
      <c r="F58" s="16">
        <v>25.895999999999997</v>
      </c>
      <c r="G58" s="17">
        <f t="shared" si="10"/>
        <v>18.279986399999999</v>
      </c>
      <c r="H58" s="16">
        <v>16.547000000000001</v>
      </c>
      <c r="I58" s="17">
        <f t="shared" si="0"/>
        <v>0.81907649999999999</v>
      </c>
      <c r="J58" s="19">
        <f t="shared" si="1"/>
        <v>3.9681055155875299E-2</v>
      </c>
      <c r="K58" s="1"/>
    </row>
    <row r="59" spans="1:11" x14ac:dyDescent="0.25">
      <c r="A59" s="15">
        <v>55</v>
      </c>
      <c r="B59" s="15" t="s">
        <v>22</v>
      </c>
      <c r="C59" s="15" t="s">
        <v>43</v>
      </c>
      <c r="D59" s="16">
        <v>1954.77</v>
      </c>
      <c r="E59" s="17">
        <v>26.649992000000001</v>
      </c>
      <c r="F59" s="16">
        <v>25.895999999999997</v>
      </c>
      <c r="G59" s="17">
        <f t="shared" si="10"/>
        <v>18.279986399999999</v>
      </c>
      <c r="H59" s="16">
        <v>13.632999999999999</v>
      </c>
      <c r="I59" s="17">
        <f t="shared" si="0"/>
        <v>0.67483349999999998</v>
      </c>
      <c r="J59" s="19">
        <f t="shared" si="1"/>
        <v>3.2693045563549156E-2</v>
      </c>
      <c r="K59" s="1"/>
    </row>
    <row r="60" spans="1:11" x14ac:dyDescent="0.25">
      <c r="A60" s="15">
        <v>56</v>
      </c>
      <c r="B60" s="15" t="s">
        <v>22</v>
      </c>
      <c r="C60" s="15" t="s">
        <v>44</v>
      </c>
      <c r="D60" s="16">
        <v>1953.33</v>
      </c>
      <c r="E60" s="17">
        <v>25.715999</v>
      </c>
      <c r="F60" s="16">
        <v>25.895999999999997</v>
      </c>
      <c r="G60" s="17">
        <f t="shared" si="10"/>
        <v>18.279986399999999</v>
      </c>
      <c r="H60" s="16">
        <v>13.164999999999999</v>
      </c>
      <c r="I60" s="17">
        <f t="shared" si="0"/>
        <v>0.65166749999999996</v>
      </c>
      <c r="J60" s="19">
        <f t="shared" si="1"/>
        <v>3.1570743405275777E-2</v>
      </c>
      <c r="K60" s="1"/>
    </row>
    <row r="61" spans="1:11" x14ac:dyDescent="0.25">
      <c r="A61" s="15">
        <v>57</v>
      </c>
      <c r="B61" s="15" t="s">
        <v>22</v>
      </c>
      <c r="C61" s="15" t="s">
        <v>45</v>
      </c>
      <c r="D61" s="16">
        <v>1099.6099999999999</v>
      </c>
      <c r="E61" s="17">
        <v>16.229002999999999</v>
      </c>
      <c r="F61" s="16">
        <v>25.895999999999997</v>
      </c>
      <c r="G61" s="17">
        <f t="shared" si="10"/>
        <v>18.279986399999999</v>
      </c>
      <c r="H61" s="16">
        <v>14.759</v>
      </c>
      <c r="I61" s="17">
        <f t="shared" si="0"/>
        <v>0.73057050000000001</v>
      </c>
      <c r="J61" s="19">
        <f t="shared" si="1"/>
        <v>3.5393285371702637E-2</v>
      </c>
      <c r="K61" s="1"/>
    </row>
    <row r="62" spans="1:11" x14ac:dyDescent="0.25">
      <c r="A62" s="15">
        <v>58</v>
      </c>
      <c r="B62" s="15" t="s">
        <v>22</v>
      </c>
      <c r="C62" s="15" t="s">
        <v>45</v>
      </c>
      <c r="D62" s="16">
        <v>1098.43</v>
      </c>
      <c r="E62" s="17">
        <v>15.215005</v>
      </c>
      <c r="F62" s="16">
        <v>25.895999999999997</v>
      </c>
      <c r="G62" s="17">
        <f t="shared" si="10"/>
        <v>18.279986399999999</v>
      </c>
      <c r="H62" s="16">
        <v>13.852</v>
      </c>
      <c r="I62" s="17">
        <f t="shared" si="0"/>
        <v>0.68567400000000012</v>
      </c>
      <c r="J62" s="19">
        <f t="shared" si="1"/>
        <v>3.3218225419664273E-2</v>
      </c>
      <c r="K62" s="1"/>
    </row>
    <row r="63" spans="1:11" x14ac:dyDescent="0.25">
      <c r="A63" s="15">
        <v>59</v>
      </c>
      <c r="B63" s="15" t="s">
        <v>22</v>
      </c>
      <c r="C63" s="15" t="s">
        <v>46</v>
      </c>
      <c r="D63" s="16">
        <v>2122.62</v>
      </c>
      <c r="E63" s="17">
        <v>32.097006</v>
      </c>
      <c r="F63" s="16">
        <v>26.658000000000001</v>
      </c>
      <c r="G63" s="17">
        <f>F63*0.7142</f>
        <v>19.039143599999999</v>
      </c>
      <c r="H63" s="16">
        <v>15.121</v>
      </c>
      <c r="I63" s="17">
        <f t="shared" si="0"/>
        <v>0.74848950000000003</v>
      </c>
      <c r="J63" s="19">
        <f t="shared" si="1"/>
        <v>3.6261390887290169E-2</v>
      </c>
      <c r="K63" s="1"/>
    </row>
    <row r="64" spans="1:11" x14ac:dyDescent="0.25">
      <c r="A64" s="15">
        <v>60</v>
      </c>
      <c r="B64" s="15" t="s">
        <v>47</v>
      </c>
      <c r="C64" s="15" t="s">
        <v>3</v>
      </c>
      <c r="D64" s="16">
        <v>2785.97</v>
      </c>
      <c r="E64" s="17">
        <v>44.833002</v>
      </c>
      <c r="F64" s="16">
        <v>25.895999999999997</v>
      </c>
      <c r="G64" s="17">
        <f t="shared" ref="G64:G65" si="11">F64*0.7059</f>
        <v>18.279986399999999</v>
      </c>
      <c r="H64" s="16">
        <v>16.091999999999999</v>
      </c>
      <c r="I64" s="17">
        <f t="shared" si="0"/>
        <v>0.79655399999999998</v>
      </c>
      <c r="J64" s="19">
        <f t="shared" si="1"/>
        <v>3.8589928057553957E-2</v>
      </c>
      <c r="K64" s="1"/>
    </row>
    <row r="65" spans="1:11" x14ac:dyDescent="0.25">
      <c r="A65" s="15">
        <v>61</v>
      </c>
      <c r="B65" s="15" t="s">
        <v>47</v>
      </c>
      <c r="C65" s="15" t="s">
        <v>4</v>
      </c>
      <c r="D65" s="16">
        <v>2720.28</v>
      </c>
      <c r="E65" s="17">
        <v>47.046998000000002</v>
      </c>
      <c r="F65" s="16">
        <v>25.895999999999997</v>
      </c>
      <c r="G65" s="17">
        <f t="shared" si="11"/>
        <v>18.279986399999999</v>
      </c>
      <c r="H65" s="16">
        <v>17.295000000000002</v>
      </c>
      <c r="I65" s="17">
        <f t="shared" si="0"/>
        <v>0.8561025000000001</v>
      </c>
      <c r="J65" s="19">
        <f t="shared" si="1"/>
        <v>4.14748201438849E-2</v>
      </c>
      <c r="K65" s="1"/>
    </row>
    <row r="66" spans="1:11" x14ac:dyDescent="0.25">
      <c r="A66" s="15">
        <v>62</v>
      </c>
      <c r="B66" s="15" t="s">
        <v>47</v>
      </c>
      <c r="C66" s="15" t="s">
        <v>48</v>
      </c>
      <c r="D66" s="16">
        <v>3668.13</v>
      </c>
      <c r="E66" s="17">
        <v>22.033999999999999</v>
      </c>
      <c r="F66" s="16">
        <v>26.658000000000001</v>
      </c>
      <c r="G66" s="17">
        <f>F66*0.7142</f>
        <v>19.039143599999999</v>
      </c>
      <c r="H66" s="16">
        <v>6.0070000000000006</v>
      </c>
      <c r="I66" s="17">
        <f t="shared" si="0"/>
        <v>0.29734650000000007</v>
      </c>
      <c r="J66" s="19">
        <f t="shared" si="1"/>
        <v>1.4405275779376499E-2</v>
      </c>
      <c r="K66" s="1"/>
    </row>
    <row r="67" spans="1:11" x14ac:dyDescent="0.25">
      <c r="A67" s="15">
        <v>63</v>
      </c>
      <c r="B67" s="15" t="s">
        <v>47</v>
      </c>
      <c r="C67" s="15" t="s">
        <v>25</v>
      </c>
      <c r="D67" s="16">
        <v>2741.26</v>
      </c>
      <c r="E67" s="17">
        <v>17.995999999999999</v>
      </c>
      <c r="F67" s="16">
        <v>25.895999999999997</v>
      </c>
      <c r="G67" s="17">
        <f t="shared" ref="G67:G74" si="12">F67*0.7059</f>
        <v>18.279986399999999</v>
      </c>
      <c r="H67" s="16">
        <v>6.5649999999999995</v>
      </c>
      <c r="I67" s="17">
        <f t="shared" si="0"/>
        <v>0.32496749999999996</v>
      </c>
      <c r="J67" s="19">
        <f t="shared" si="1"/>
        <v>1.5743405275779377E-2</v>
      </c>
      <c r="K67" s="1"/>
    </row>
    <row r="68" spans="1:11" x14ac:dyDescent="0.25">
      <c r="A68" s="15">
        <v>64</v>
      </c>
      <c r="B68" s="15" t="s">
        <v>47</v>
      </c>
      <c r="C68" s="15" t="s">
        <v>6</v>
      </c>
      <c r="D68" s="16">
        <v>3142.31</v>
      </c>
      <c r="E68" s="17">
        <v>43.091997999999997</v>
      </c>
      <c r="F68" s="16">
        <v>25.895999999999997</v>
      </c>
      <c r="G68" s="17">
        <f t="shared" si="12"/>
        <v>18.279986399999999</v>
      </c>
      <c r="H68" s="16">
        <v>13.712999999999999</v>
      </c>
      <c r="I68" s="17">
        <f t="shared" si="0"/>
        <v>0.67879350000000005</v>
      </c>
      <c r="J68" s="19">
        <f t="shared" si="1"/>
        <v>3.2884892086330934E-2</v>
      </c>
      <c r="K68" s="1"/>
    </row>
    <row r="69" spans="1:11" x14ac:dyDescent="0.25">
      <c r="A69" s="15">
        <v>65</v>
      </c>
      <c r="B69" s="15" t="s">
        <v>47</v>
      </c>
      <c r="C69" s="15" t="s">
        <v>8</v>
      </c>
      <c r="D69" s="16">
        <v>3155.78</v>
      </c>
      <c r="E69" s="17">
        <v>43.142995999999997</v>
      </c>
      <c r="F69" s="16">
        <v>25.895999999999997</v>
      </c>
      <c r="G69" s="17">
        <f t="shared" si="12"/>
        <v>18.279986399999999</v>
      </c>
      <c r="H69" s="16">
        <v>13.671000000000001</v>
      </c>
      <c r="I69" s="17">
        <f t="shared" si="0"/>
        <v>0.67671450000000011</v>
      </c>
      <c r="J69" s="19">
        <f t="shared" si="1"/>
        <v>3.2784172661870503E-2</v>
      </c>
      <c r="K69" s="1"/>
    </row>
    <row r="70" spans="1:11" x14ac:dyDescent="0.25">
      <c r="A70" s="15">
        <v>66</v>
      </c>
      <c r="B70" s="15" t="s">
        <v>47</v>
      </c>
      <c r="C70" s="15" t="s">
        <v>10</v>
      </c>
      <c r="D70" s="16">
        <v>1726.14</v>
      </c>
      <c r="E70" s="17">
        <v>25.22</v>
      </c>
      <c r="F70" s="16">
        <v>25.895999999999997</v>
      </c>
      <c r="G70" s="17">
        <f t="shared" si="12"/>
        <v>18.279986399999999</v>
      </c>
      <c r="H70" s="16">
        <v>14.611000000000001</v>
      </c>
      <c r="I70" s="17">
        <f t="shared" ref="I70:I133" si="13">H70*4.95/100</f>
        <v>0.72324449999999996</v>
      </c>
      <c r="J70" s="19">
        <f t="shared" ref="J70:J133" si="14">H70/417</f>
        <v>3.5038369304556359E-2</v>
      </c>
      <c r="K70" s="1"/>
    </row>
    <row r="71" spans="1:11" x14ac:dyDescent="0.25">
      <c r="A71" s="15">
        <v>67</v>
      </c>
      <c r="B71" s="15" t="s">
        <v>49</v>
      </c>
      <c r="C71" s="15" t="s">
        <v>3</v>
      </c>
      <c r="D71" s="16">
        <v>1974.7</v>
      </c>
      <c r="E71" s="17">
        <v>31.775998000000001</v>
      </c>
      <c r="F71" s="16">
        <v>25.895999999999997</v>
      </c>
      <c r="G71" s="17">
        <f t="shared" si="12"/>
        <v>18.279986399999999</v>
      </c>
      <c r="H71" s="16">
        <v>16.091999999999999</v>
      </c>
      <c r="I71" s="17">
        <f t="shared" si="13"/>
        <v>0.79655399999999998</v>
      </c>
      <c r="J71" s="19">
        <f t="shared" si="14"/>
        <v>3.8589928057553957E-2</v>
      </c>
      <c r="K71" s="1"/>
    </row>
    <row r="72" spans="1:11" x14ac:dyDescent="0.25">
      <c r="A72" s="15">
        <v>68</v>
      </c>
      <c r="B72" s="15" t="s">
        <v>49</v>
      </c>
      <c r="C72" s="15" t="s">
        <v>4</v>
      </c>
      <c r="D72" s="16">
        <v>1980.85</v>
      </c>
      <c r="E72" s="17">
        <v>27.304997</v>
      </c>
      <c r="F72" s="16">
        <v>25.895999999999997</v>
      </c>
      <c r="G72" s="17">
        <f t="shared" si="12"/>
        <v>18.279986399999999</v>
      </c>
      <c r="H72" s="16">
        <v>13.783999999999999</v>
      </c>
      <c r="I72" s="17">
        <f t="shared" si="13"/>
        <v>0.68230800000000003</v>
      </c>
      <c r="J72" s="19">
        <f t="shared" si="14"/>
        <v>3.3055155875299759E-2</v>
      </c>
      <c r="K72" s="1"/>
    </row>
    <row r="73" spans="1:11" x14ac:dyDescent="0.25">
      <c r="A73" s="15">
        <v>69</v>
      </c>
      <c r="B73" s="15" t="s">
        <v>49</v>
      </c>
      <c r="C73" s="15" t="s">
        <v>50</v>
      </c>
      <c r="D73" s="16">
        <v>1986.9</v>
      </c>
      <c r="E73" s="17">
        <v>27.445993999999999</v>
      </c>
      <c r="F73" s="16">
        <v>25.895999999999997</v>
      </c>
      <c r="G73" s="17">
        <f t="shared" si="12"/>
        <v>18.279986399999999</v>
      </c>
      <c r="H73" s="16">
        <v>13.813000000000001</v>
      </c>
      <c r="I73" s="17">
        <f t="shared" si="13"/>
        <v>0.68374350000000006</v>
      </c>
      <c r="J73" s="19">
        <f t="shared" si="14"/>
        <v>3.3124700239808152E-2</v>
      </c>
      <c r="K73" s="1"/>
    </row>
    <row r="74" spans="1:11" x14ac:dyDescent="0.25">
      <c r="A74" s="15">
        <v>70</v>
      </c>
      <c r="B74" s="15" t="s">
        <v>49</v>
      </c>
      <c r="C74" s="15" t="s">
        <v>51</v>
      </c>
      <c r="D74" s="16">
        <v>1094.6400000000001</v>
      </c>
      <c r="E74" s="17">
        <v>17.861684</v>
      </c>
      <c r="F74" s="16">
        <v>25.895999999999997</v>
      </c>
      <c r="G74" s="17">
        <f t="shared" si="12"/>
        <v>18.279986399999999</v>
      </c>
      <c r="H74" s="16">
        <v>16.317</v>
      </c>
      <c r="I74" s="17">
        <f t="shared" si="13"/>
        <v>0.80769150000000012</v>
      </c>
      <c r="J74" s="19">
        <f t="shared" si="14"/>
        <v>3.9129496402877696E-2</v>
      </c>
      <c r="K74" s="1"/>
    </row>
    <row r="75" spans="1:11" x14ac:dyDescent="0.25">
      <c r="A75" s="15">
        <v>71</v>
      </c>
      <c r="B75" s="15" t="s">
        <v>49</v>
      </c>
      <c r="C75" s="15" t="s">
        <v>5</v>
      </c>
      <c r="D75" s="16">
        <v>4730.6899999999996</v>
      </c>
      <c r="E75" s="17">
        <v>79.870013999999998</v>
      </c>
      <c r="F75" s="16">
        <v>26.658000000000001</v>
      </c>
      <c r="G75" s="17">
        <f>F75*0.7142</f>
        <v>19.039143599999999</v>
      </c>
      <c r="H75" s="16">
        <v>16.882999999999999</v>
      </c>
      <c r="I75" s="17">
        <f t="shared" si="13"/>
        <v>0.83570849999999997</v>
      </c>
      <c r="J75" s="19">
        <f t="shared" si="14"/>
        <v>4.0486810551558748E-2</v>
      </c>
      <c r="K75" s="1"/>
    </row>
    <row r="76" spans="1:11" x14ac:dyDescent="0.25">
      <c r="A76" s="15">
        <v>72</v>
      </c>
      <c r="B76" s="15" t="s">
        <v>49</v>
      </c>
      <c r="C76" s="15" t="s">
        <v>6</v>
      </c>
      <c r="D76" s="16">
        <v>1103.68</v>
      </c>
      <c r="E76" s="17">
        <v>7.3079989999999997</v>
      </c>
      <c r="F76" s="16">
        <v>25.895999999999997</v>
      </c>
      <c r="G76" s="17">
        <f t="shared" ref="G76:G84" si="15">F76*0.7059</f>
        <v>18.279986399999999</v>
      </c>
      <c r="H76" s="16">
        <v>6.6210000000000004</v>
      </c>
      <c r="I76" s="17">
        <f t="shared" si="13"/>
        <v>0.32773950000000007</v>
      </c>
      <c r="J76" s="19">
        <f t="shared" si="14"/>
        <v>1.5877697841726619E-2</v>
      </c>
      <c r="K76" s="1"/>
    </row>
    <row r="77" spans="1:11" x14ac:dyDescent="0.25">
      <c r="A77" s="15">
        <v>73</v>
      </c>
      <c r="B77" s="15" t="s">
        <v>49</v>
      </c>
      <c r="C77" s="15" t="s">
        <v>6</v>
      </c>
      <c r="D77" s="16">
        <v>1070.45</v>
      </c>
      <c r="E77" s="17">
        <v>13.958995</v>
      </c>
      <c r="F77" s="16">
        <v>25.895999999999997</v>
      </c>
      <c r="G77" s="17">
        <f t="shared" si="15"/>
        <v>18.279986399999999</v>
      </c>
      <c r="H77" s="16">
        <v>13.04</v>
      </c>
      <c r="I77" s="17">
        <f t="shared" si="13"/>
        <v>0.64548000000000005</v>
      </c>
      <c r="J77" s="19">
        <f t="shared" si="14"/>
        <v>3.1270983213429256E-2</v>
      </c>
      <c r="K77" s="1"/>
    </row>
    <row r="78" spans="1:11" x14ac:dyDescent="0.25">
      <c r="A78" s="15">
        <v>74</v>
      </c>
      <c r="B78" s="15" t="s">
        <v>49</v>
      </c>
      <c r="C78" s="15" t="s">
        <v>8</v>
      </c>
      <c r="D78" s="16">
        <v>1096.3499999999999</v>
      </c>
      <c r="E78" s="17">
        <v>15.708</v>
      </c>
      <c r="F78" s="16">
        <v>25.895999999999997</v>
      </c>
      <c r="G78" s="17">
        <f t="shared" si="15"/>
        <v>18.279986399999999</v>
      </c>
      <c r="H78" s="16">
        <v>14.328000000000001</v>
      </c>
      <c r="I78" s="17">
        <f t="shared" si="13"/>
        <v>0.70923600000000009</v>
      </c>
      <c r="J78" s="19">
        <f t="shared" si="14"/>
        <v>3.4359712230215833E-2</v>
      </c>
      <c r="K78" s="1"/>
    </row>
    <row r="79" spans="1:11" x14ac:dyDescent="0.25">
      <c r="A79" s="15">
        <v>75</v>
      </c>
      <c r="B79" s="15" t="s">
        <v>49</v>
      </c>
      <c r="C79" s="15" t="s">
        <v>8</v>
      </c>
      <c r="D79" s="16">
        <v>1075.32</v>
      </c>
      <c r="E79" s="17">
        <v>15.989001</v>
      </c>
      <c r="F79" s="16">
        <v>25.895999999999997</v>
      </c>
      <c r="G79" s="17">
        <f t="shared" si="15"/>
        <v>18.279986399999999</v>
      </c>
      <c r="H79" s="16">
        <v>14.869</v>
      </c>
      <c r="I79" s="17">
        <f t="shared" si="13"/>
        <v>0.73601550000000004</v>
      </c>
      <c r="J79" s="19">
        <f t="shared" si="14"/>
        <v>3.5657074340527575E-2</v>
      </c>
      <c r="K79" s="1"/>
    </row>
    <row r="80" spans="1:11" x14ac:dyDescent="0.25">
      <c r="A80" s="15">
        <v>76</v>
      </c>
      <c r="B80" s="15" t="s">
        <v>49</v>
      </c>
      <c r="C80" s="15" t="s">
        <v>10</v>
      </c>
      <c r="D80" s="16">
        <v>1100.21</v>
      </c>
      <c r="E80" s="17">
        <v>16.646001999999999</v>
      </c>
      <c r="F80" s="16">
        <v>25.895999999999997</v>
      </c>
      <c r="G80" s="17">
        <f t="shared" si="15"/>
        <v>18.279986399999999</v>
      </c>
      <c r="H80" s="16">
        <v>15.129999999999999</v>
      </c>
      <c r="I80" s="17">
        <f t="shared" si="13"/>
        <v>0.74893500000000002</v>
      </c>
      <c r="J80" s="19">
        <f t="shared" si="14"/>
        <v>3.6282973621103116E-2</v>
      </c>
      <c r="K80" s="1"/>
    </row>
    <row r="81" spans="1:11" x14ac:dyDescent="0.25">
      <c r="A81" s="15">
        <v>77</v>
      </c>
      <c r="B81" s="15" t="s">
        <v>49</v>
      </c>
      <c r="C81" s="15" t="s">
        <v>10</v>
      </c>
      <c r="D81" s="16">
        <v>1070.05</v>
      </c>
      <c r="E81" s="17">
        <v>14.548997</v>
      </c>
      <c r="F81" s="16">
        <v>25.895999999999997</v>
      </c>
      <c r="G81" s="17">
        <f t="shared" si="15"/>
        <v>18.279986399999999</v>
      </c>
      <c r="H81" s="16">
        <v>13.597</v>
      </c>
      <c r="I81" s="17">
        <f t="shared" si="13"/>
        <v>0.67305150000000002</v>
      </c>
      <c r="J81" s="19">
        <f t="shared" si="14"/>
        <v>3.2606714628297361E-2</v>
      </c>
      <c r="K81" s="1"/>
    </row>
    <row r="82" spans="1:11" x14ac:dyDescent="0.25">
      <c r="A82" s="15">
        <v>78</v>
      </c>
      <c r="B82" s="15" t="s">
        <v>49</v>
      </c>
      <c r="C82" s="15" t="s">
        <v>52</v>
      </c>
      <c r="D82" s="16">
        <v>1098.4000000000001</v>
      </c>
      <c r="E82" s="17">
        <v>13.706004999999999</v>
      </c>
      <c r="F82" s="16">
        <v>25.895999999999997</v>
      </c>
      <c r="G82" s="17">
        <f t="shared" si="15"/>
        <v>18.279986399999999</v>
      </c>
      <c r="H82" s="16">
        <v>12.478</v>
      </c>
      <c r="I82" s="17">
        <f t="shared" si="13"/>
        <v>0.61766100000000002</v>
      </c>
      <c r="J82" s="19">
        <f t="shared" si="14"/>
        <v>2.9923261390887291E-2</v>
      </c>
      <c r="K82" s="1"/>
    </row>
    <row r="83" spans="1:11" x14ac:dyDescent="0.25">
      <c r="A83" s="15">
        <v>79</v>
      </c>
      <c r="B83" s="15" t="s">
        <v>49</v>
      </c>
      <c r="C83" s="15" t="s">
        <v>52</v>
      </c>
      <c r="D83" s="16">
        <v>1076.94</v>
      </c>
      <c r="E83" s="17">
        <v>14.062999</v>
      </c>
      <c r="F83" s="16">
        <v>25.895999999999997</v>
      </c>
      <c r="G83" s="17">
        <f t="shared" si="15"/>
        <v>18.279986399999999</v>
      </c>
      <c r="H83" s="16">
        <v>13.058</v>
      </c>
      <c r="I83" s="17">
        <f t="shared" si="13"/>
        <v>0.64637100000000003</v>
      </c>
      <c r="J83" s="19">
        <f t="shared" si="14"/>
        <v>3.1314148681055157E-2</v>
      </c>
      <c r="K83" s="1"/>
    </row>
    <row r="84" spans="1:11" x14ac:dyDescent="0.25">
      <c r="A84" s="15">
        <v>80</v>
      </c>
      <c r="B84" s="15" t="s">
        <v>49</v>
      </c>
      <c r="C84" s="15" t="s">
        <v>52</v>
      </c>
      <c r="D84" s="16">
        <v>1102.26</v>
      </c>
      <c r="E84" s="17">
        <v>14.538003</v>
      </c>
      <c r="F84" s="16">
        <v>25.895999999999997</v>
      </c>
      <c r="G84" s="17">
        <f t="shared" si="15"/>
        <v>18.279986399999999</v>
      </c>
      <c r="H84" s="16">
        <v>13.189</v>
      </c>
      <c r="I84" s="17">
        <f t="shared" si="13"/>
        <v>0.65285550000000003</v>
      </c>
      <c r="J84" s="19">
        <f t="shared" si="14"/>
        <v>3.1628297362110314E-2</v>
      </c>
      <c r="K84" s="1"/>
    </row>
    <row r="85" spans="1:11" x14ac:dyDescent="0.25">
      <c r="A85" s="15">
        <v>81</v>
      </c>
      <c r="B85" s="15" t="s">
        <v>49</v>
      </c>
      <c r="C85" s="15" t="s">
        <v>17</v>
      </c>
      <c r="D85" s="16">
        <v>2120.4</v>
      </c>
      <c r="E85" s="17">
        <v>38.381995000000003</v>
      </c>
      <c r="F85" s="16">
        <v>26.658000000000001</v>
      </c>
      <c r="G85" s="17">
        <f t="shared" ref="G85:G86" si="16">F85*0.7142</f>
        <v>19.039143599999999</v>
      </c>
      <c r="H85" s="16">
        <v>18.100999999999999</v>
      </c>
      <c r="I85" s="17">
        <f t="shared" si="13"/>
        <v>0.89599949999999995</v>
      </c>
      <c r="J85" s="19">
        <f t="shared" si="14"/>
        <v>4.3407673860911267E-2</v>
      </c>
      <c r="K85" s="1"/>
    </row>
    <row r="86" spans="1:11" x14ac:dyDescent="0.25">
      <c r="A86" s="15">
        <v>82</v>
      </c>
      <c r="B86" s="15" t="s">
        <v>49</v>
      </c>
      <c r="C86" s="15" t="s">
        <v>17</v>
      </c>
      <c r="D86" s="16">
        <v>1070.45</v>
      </c>
      <c r="E86" s="17">
        <v>14.962994999999999</v>
      </c>
      <c r="F86" s="16">
        <v>26.658000000000001</v>
      </c>
      <c r="G86" s="17">
        <f t="shared" si="16"/>
        <v>19.039143599999999</v>
      </c>
      <c r="H86" s="16">
        <v>13.978000000000002</v>
      </c>
      <c r="I86" s="17">
        <f t="shared" si="13"/>
        <v>0.69191100000000005</v>
      </c>
      <c r="J86" s="19">
        <f t="shared" si="14"/>
        <v>3.3520383693045566E-2</v>
      </c>
      <c r="K86" s="1"/>
    </row>
    <row r="87" spans="1:11" x14ac:dyDescent="0.25">
      <c r="A87" s="15">
        <v>83</v>
      </c>
      <c r="B87" s="15" t="s">
        <v>53</v>
      </c>
      <c r="C87" s="15" t="s">
        <v>54</v>
      </c>
      <c r="D87" s="16">
        <v>721.42</v>
      </c>
      <c r="E87" s="17">
        <v>8.9449959999999997</v>
      </c>
      <c r="F87" s="16">
        <v>25.895999999999997</v>
      </c>
      <c r="G87" s="17">
        <f t="shared" ref="G87:G94" si="17">F87*0.7059</f>
        <v>18.279986399999999</v>
      </c>
      <c r="H87" s="16">
        <v>12.399000000000001</v>
      </c>
      <c r="I87" s="17">
        <f t="shared" si="13"/>
        <v>0.61375050000000009</v>
      </c>
      <c r="J87" s="19">
        <f t="shared" si="14"/>
        <v>2.9733812949640288E-2</v>
      </c>
      <c r="K87" s="1"/>
    </row>
    <row r="88" spans="1:11" x14ac:dyDescent="0.25">
      <c r="A88" s="15">
        <v>84</v>
      </c>
      <c r="B88" s="15" t="s">
        <v>53</v>
      </c>
      <c r="C88" s="15" t="s">
        <v>54</v>
      </c>
      <c r="D88" s="16">
        <v>1382.11</v>
      </c>
      <c r="E88" s="17">
        <v>16.121998999999999</v>
      </c>
      <c r="F88" s="16">
        <v>25.895999999999997</v>
      </c>
      <c r="G88" s="17">
        <f t="shared" si="17"/>
        <v>18.279986399999999</v>
      </c>
      <c r="H88" s="16">
        <v>11.664999999999999</v>
      </c>
      <c r="I88" s="17">
        <f t="shared" si="13"/>
        <v>0.57741749999999992</v>
      </c>
      <c r="J88" s="19">
        <f t="shared" si="14"/>
        <v>2.7973621103117505E-2</v>
      </c>
      <c r="K88" s="1"/>
    </row>
    <row r="89" spans="1:11" x14ac:dyDescent="0.25">
      <c r="A89" s="15">
        <v>85</v>
      </c>
      <c r="B89" s="15" t="s">
        <v>53</v>
      </c>
      <c r="C89" s="15" t="s">
        <v>54</v>
      </c>
      <c r="D89" s="16">
        <v>1379.92</v>
      </c>
      <c r="E89" s="17">
        <v>19.178999000000001</v>
      </c>
      <c r="F89" s="16">
        <v>25.895999999999997</v>
      </c>
      <c r="G89" s="17">
        <f t="shared" si="17"/>
        <v>18.279986399999999</v>
      </c>
      <c r="H89" s="16">
        <v>13.898999999999999</v>
      </c>
      <c r="I89" s="17">
        <f t="shared" si="13"/>
        <v>0.68800050000000001</v>
      </c>
      <c r="J89" s="19">
        <f t="shared" si="14"/>
        <v>3.333093525179856E-2</v>
      </c>
      <c r="K89" s="1"/>
    </row>
    <row r="90" spans="1:11" x14ac:dyDescent="0.25">
      <c r="A90" s="15">
        <v>86</v>
      </c>
      <c r="B90" s="15" t="s">
        <v>53</v>
      </c>
      <c r="C90" s="15" t="s">
        <v>23</v>
      </c>
      <c r="D90" s="16">
        <v>2699.11</v>
      </c>
      <c r="E90" s="17">
        <v>42.920008000000003</v>
      </c>
      <c r="F90" s="16">
        <v>25.895999999999997</v>
      </c>
      <c r="G90" s="17">
        <f t="shared" si="17"/>
        <v>18.279986399999999</v>
      </c>
      <c r="H90" s="16">
        <v>15.901999999999999</v>
      </c>
      <c r="I90" s="17">
        <f t="shared" si="13"/>
        <v>0.78714899999999999</v>
      </c>
      <c r="J90" s="19">
        <f t="shared" si="14"/>
        <v>3.8134292565947241E-2</v>
      </c>
      <c r="K90" s="1"/>
    </row>
    <row r="91" spans="1:11" x14ac:dyDescent="0.25">
      <c r="A91" s="15">
        <v>87</v>
      </c>
      <c r="B91" s="15" t="s">
        <v>53</v>
      </c>
      <c r="C91" s="15" t="s">
        <v>24</v>
      </c>
      <c r="D91" s="16">
        <v>2701.07</v>
      </c>
      <c r="E91" s="17">
        <v>44.886003000000002</v>
      </c>
      <c r="F91" s="16">
        <v>25.895999999999997</v>
      </c>
      <c r="G91" s="17">
        <f t="shared" si="17"/>
        <v>18.279986399999999</v>
      </c>
      <c r="H91" s="16">
        <v>16.618000000000002</v>
      </c>
      <c r="I91" s="17">
        <f t="shared" si="13"/>
        <v>0.82259100000000018</v>
      </c>
      <c r="J91" s="19">
        <f t="shared" si="14"/>
        <v>3.985131894484413E-2</v>
      </c>
      <c r="K91" s="1"/>
    </row>
    <row r="92" spans="1:11" x14ac:dyDescent="0.25">
      <c r="A92" s="15">
        <v>88</v>
      </c>
      <c r="B92" s="15" t="s">
        <v>53</v>
      </c>
      <c r="C92" s="15" t="s">
        <v>7</v>
      </c>
      <c r="D92" s="16">
        <v>2196.5</v>
      </c>
      <c r="E92" s="17">
        <v>35.650995000000002</v>
      </c>
      <c r="F92" s="16">
        <v>25.895999999999997</v>
      </c>
      <c r="G92" s="17">
        <f t="shared" si="17"/>
        <v>18.279986399999999</v>
      </c>
      <c r="H92" s="16">
        <v>16.230999999999998</v>
      </c>
      <c r="I92" s="17">
        <f t="shared" si="13"/>
        <v>0.80343449999999994</v>
      </c>
      <c r="J92" s="19">
        <f t="shared" si="14"/>
        <v>3.8923261390887288E-2</v>
      </c>
      <c r="K92" s="1"/>
    </row>
    <row r="93" spans="1:11" x14ac:dyDescent="0.25">
      <c r="A93" s="15">
        <v>89</v>
      </c>
      <c r="B93" s="15" t="s">
        <v>53</v>
      </c>
      <c r="C93" s="15" t="s">
        <v>9</v>
      </c>
      <c r="D93" s="16">
        <v>2723.8</v>
      </c>
      <c r="E93" s="17">
        <v>39.574004000000002</v>
      </c>
      <c r="F93" s="16">
        <v>25.895999999999997</v>
      </c>
      <c r="G93" s="17">
        <f t="shared" si="17"/>
        <v>18.279986399999999</v>
      </c>
      <c r="H93" s="16">
        <v>14.529</v>
      </c>
      <c r="I93" s="17">
        <f t="shared" si="13"/>
        <v>0.71918549999999992</v>
      </c>
      <c r="J93" s="19">
        <f t="shared" si="14"/>
        <v>3.4841726618705035E-2</v>
      </c>
      <c r="K93" s="1"/>
    </row>
    <row r="94" spans="1:11" x14ac:dyDescent="0.25">
      <c r="A94" s="15">
        <v>90</v>
      </c>
      <c r="B94" s="15" t="s">
        <v>53</v>
      </c>
      <c r="C94" s="15" t="s">
        <v>11</v>
      </c>
      <c r="D94" s="16">
        <v>726.73</v>
      </c>
      <c r="E94" s="17">
        <v>10.202</v>
      </c>
      <c r="F94" s="16">
        <v>25.895999999999997</v>
      </c>
      <c r="G94" s="17">
        <f t="shared" si="17"/>
        <v>18.279986399999999</v>
      </c>
      <c r="H94" s="16">
        <v>14.038</v>
      </c>
      <c r="I94" s="17">
        <f t="shared" si="13"/>
        <v>0.69488100000000008</v>
      </c>
      <c r="J94" s="19">
        <f t="shared" si="14"/>
        <v>3.3664268585131898E-2</v>
      </c>
      <c r="K94" s="1"/>
    </row>
    <row r="95" spans="1:11" x14ac:dyDescent="0.25">
      <c r="A95" s="15">
        <v>91</v>
      </c>
      <c r="B95" s="15" t="s">
        <v>53</v>
      </c>
      <c r="C95" s="15" t="s">
        <v>28</v>
      </c>
      <c r="D95" s="16">
        <v>6139.68</v>
      </c>
      <c r="E95" s="17">
        <v>46.509991999999997</v>
      </c>
      <c r="F95" s="16">
        <v>26.658000000000001</v>
      </c>
      <c r="G95" s="17">
        <f t="shared" ref="G95:G96" si="18">F95*0.7142</f>
        <v>19.039143599999999</v>
      </c>
      <c r="H95" s="16">
        <v>7.5750000000000002</v>
      </c>
      <c r="I95" s="17">
        <f t="shared" si="13"/>
        <v>0.37496250000000003</v>
      </c>
      <c r="J95" s="19">
        <f t="shared" si="14"/>
        <v>1.8165467625899281E-2</v>
      </c>
      <c r="K95" s="1"/>
    </row>
    <row r="96" spans="1:11" x14ac:dyDescent="0.25">
      <c r="A96" s="15">
        <v>92</v>
      </c>
      <c r="B96" s="15" t="s">
        <v>53</v>
      </c>
      <c r="C96" s="15" t="s">
        <v>29</v>
      </c>
      <c r="D96" s="16">
        <v>6093.43</v>
      </c>
      <c r="E96" s="17">
        <v>79.825989000000007</v>
      </c>
      <c r="F96" s="16">
        <v>26.658000000000001</v>
      </c>
      <c r="G96" s="17">
        <f t="shared" si="18"/>
        <v>19.039143599999999</v>
      </c>
      <c r="H96" s="16">
        <v>13.100000000000001</v>
      </c>
      <c r="I96" s="17">
        <f t="shared" si="13"/>
        <v>0.64845000000000008</v>
      </c>
      <c r="J96" s="19">
        <f t="shared" si="14"/>
        <v>3.1414868105515588E-2</v>
      </c>
      <c r="K96" s="1"/>
    </row>
    <row r="97" spans="1:11" x14ac:dyDescent="0.25">
      <c r="A97" s="15">
        <v>93</v>
      </c>
      <c r="B97" s="15" t="s">
        <v>53</v>
      </c>
      <c r="C97" s="15" t="s">
        <v>30</v>
      </c>
      <c r="D97" s="16">
        <v>2203.39</v>
      </c>
      <c r="E97" s="17">
        <v>34.519001000000003</v>
      </c>
      <c r="F97" s="16">
        <v>25.895999999999997</v>
      </c>
      <c r="G97" s="17">
        <f t="shared" ref="G97:G100" si="19">F97*0.7059</f>
        <v>18.279986399999999</v>
      </c>
      <c r="H97" s="16">
        <v>15.665999999999999</v>
      </c>
      <c r="I97" s="17">
        <f t="shared" si="13"/>
        <v>0.77546700000000002</v>
      </c>
      <c r="J97" s="19">
        <f t="shared" si="14"/>
        <v>3.7568345323741002E-2</v>
      </c>
      <c r="K97" s="1"/>
    </row>
    <row r="98" spans="1:11" x14ac:dyDescent="0.25">
      <c r="A98" s="15">
        <v>94</v>
      </c>
      <c r="B98" s="15" t="s">
        <v>53</v>
      </c>
      <c r="C98" s="15" t="s">
        <v>55</v>
      </c>
      <c r="D98" s="16">
        <v>2722.2</v>
      </c>
      <c r="E98" s="17">
        <v>41.235000999999997</v>
      </c>
      <c r="F98" s="16">
        <v>25.895999999999997</v>
      </c>
      <c r="G98" s="17">
        <f t="shared" si="19"/>
        <v>18.279986399999999</v>
      </c>
      <c r="H98" s="16">
        <v>15.148</v>
      </c>
      <c r="I98" s="17">
        <f t="shared" si="13"/>
        <v>0.7498260000000001</v>
      </c>
      <c r="J98" s="19">
        <f t="shared" si="14"/>
        <v>3.6326139088729018E-2</v>
      </c>
      <c r="K98" s="1"/>
    </row>
    <row r="99" spans="1:11" x14ac:dyDescent="0.25">
      <c r="A99" s="15">
        <v>95</v>
      </c>
      <c r="B99" s="15" t="s">
        <v>53</v>
      </c>
      <c r="C99" s="15" t="s">
        <v>31</v>
      </c>
      <c r="D99" s="16">
        <v>1353.73</v>
      </c>
      <c r="E99" s="17">
        <v>21.903005</v>
      </c>
      <c r="F99" s="16">
        <v>25.895999999999997</v>
      </c>
      <c r="G99" s="17">
        <f t="shared" si="19"/>
        <v>18.279986399999999</v>
      </c>
      <c r="H99" s="16">
        <v>16.18</v>
      </c>
      <c r="I99" s="17">
        <f t="shared" si="13"/>
        <v>0.80091000000000012</v>
      </c>
      <c r="J99" s="19">
        <f t="shared" si="14"/>
        <v>3.880095923261391E-2</v>
      </c>
      <c r="K99" s="1"/>
    </row>
    <row r="100" spans="1:11" x14ac:dyDescent="0.25">
      <c r="A100" s="15">
        <v>96</v>
      </c>
      <c r="B100" s="15" t="s">
        <v>53</v>
      </c>
      <c r="C100" s="15" t="s">
        <v>32</v>
      </c>
      <c r="D100" s="16">
        <v>1368.4</v>
      </c>
      <c r="E100" s="17">
        <v>20.975000000000001</v>
      </c>
      <c r="F100" s="16">
        <v>25.895999999999997</v>
      </c>
      <c r="G100" s="17">
        <f t="shared" si="19"/>
        <v>18.279986399999999</v>
      </c>
      <c r="H100" s="16">
        <v>15.327999999999999</v>
      </c>
      <c r="I100" s="17">
        <f t="shared" si="13"/>
        <v>0.75873599999999997</v>
      </c>
      <c r="J100" s="19">
        <f t="shared" si="14"/>
        <v>3.6757793764988007E-2</v>
      </c>
      <c r="K100" s="1"/>
    </row>
    <row r="101" spans="1:11" x14ac:dyDescent="0.25">
      <c r="A101" s="15">
        <v>97</v>
      </c>
      <c r="B101" s="15" t="s">
        <v>53</v>
      </c>
      <c r="C101" s="15" t="s">
        <v>33</v>
      </c>
      <c r="D101" s="16">
        <v>3496.72</v>
      </c>
      <c r="E101" s="17">
        <v>52.793002000000001</v>
      </c>
      <c r="F101" s="16">
        <v>26.658000000000001</v>
      </c>
      <c r="G101" s="17">
        <f>F101*0.7142</f>
        <v>19.039143599999999</v>
      </c>
      <c r="H101" s="16">
        <v>15.098000000000001</v>
      </c>
      <c r="I101" s="17">
        <f t="shared" si="13"/>
        <v>0.74735099999999999</v>
      </c>
      <c r="J101" s="19">
        <f t="shared" si="14"/>
        <v>3.6206235011990412E-2</v>
      </c>
      <c r="K101" s="1"/>
    </row>
    <row r="102" spans="1:11" x14ac:dyDescent="0.25">
      <c r="A102" s="15">
        <v>98</v>
      </c>
      <c r="B102" s="15" t="s">
        <v>53</v>
      </c>
      <c r="C102" s="15" t="s">
        <v>34</v>
      </c>
      <c r="D102" s="16">
        <v>2722.46</v>
      </c>
      <c r="E102" s="17">
        <v>39.043996</v>
      </c>
      <c r="F102" s="16">
        <v>25.895999999999997</v>
      </c>
      <c r="G102" s="17">
        <f t="shared" ref="G102:G107" si="20">F102*0.7059</f>
        <v>18.279986399999999</v>
      </c>
      <c r="H102" s="16">
        <v>14.340999999999999</v>
      </c>
      <c r="I102" s="17">
        <f t="shared" si="13"/>
        <v>0.7098795</v>
      </c>
      <c r="J102" s="19">
        <f t="shared" si="14"/>
        <v>3.4390887290167864E-2</v>
      </c>
      <c r="K102" s="1"/>
    </row>
    <row r="103" spans="1:11" x14ac:dyDescent="0.25">
      <c r="A103" s="15">
        <v>99</v>
      </c>
      <c r="B103" s="15" t="s">
        <v>53</v>
      </c>
      <c r="C103" s="15" t="s">
        <v>35</v>
      </c>
      <c r="D103" s="16">
        <v>2198.64</v>
      </c>
      <c r="E103" s="17">
        <v>32.618003999999999</v>
      </c>
      <c r="F103" s="16">
        <v>25.895999999999997</v>
      </c>
      <c r="G103" s="17">
        <f t="shared" si="20"/>
        <v>18.279986399999999</v>
      </c>
      <c r="H103" s="16">
        <v>14.836</v>
      </c>
      <c r="I103" s="17">
        <f t="shared" si="13"/>
        <v>0.73438200000000009</v>
      </c>
      <c r="J103" s="19">
        <f t="shared" si="14"/>
        <v>3.5577937649880098E-2</v>
      </c>
      <c r="K103" s="1"/>
    </row>
    <row r="104" spans="1:11" x14ac:dyDescent="0.25">
      <c r="A104" s="15">
        <v>100</v>
      </c>
      <c r="B104" s="15" t="s">
        <v>56</v>
      </c>
      <c r="C104" s="15" t="s">
        <v>3</v>
      </c>
      <c r="D104" s="16">
        <v>715.18</v>
      </c>
      <c r="E104" s="17">
        <v>9.5890000000000004</v>
      </c>
      <c r="F104" s="16">
        <v>25.895999999999997</v>
      </c>
      <c r="G104" s="17">
        <f t="shared" si="20"/>
        <v>18.279986399999999</v>
      </c>
      <c r="H104" s="16">
        <v>13.407999999999999</v>
      </c>
      <c r="I104" s="17">
        <f t="shared" si="13"/>
        <v>0.66369600000000006</v>
      </c>
      <c r="J104" s="19">
        <f t="shared" si="14"/>
        <v>3.2153477218225417E-2</v>
      </c>
      <c r="K104" s="1"/>
    </row>
    <row r="105" spans="1:11" x14ac:dyDescent="0.25">
      <c r="A105" s="15">
        <v>101</v>
      </c>
      <c r="B105" s="15" t="s">
        <v>56</v>
      </c>
      <c r="C105" s="15" t="s">
        <v>3</v>
      </c>
      <c r="D105" s="16">
        <v>1366.51</v>
      </c>
      <c r="E105" s="17">
        <v>15.100998000000001</v>
      </c>
      <c r="F105" s="16">
        <v>25.895999999999997</v>
      </c>
      <c r="G105" s="17">
        <f t="shared" si="20"/>
        <v>18.279986399999999</v>
      </c>
      <c r="H105" s="16">
        <v>11.051</v>
      </c>
      <c r="I105" s="17">
        <f t="shared" si="13"/>
        <v>0.54702450000000002</v>
      </c>
      <c r="J105" s="19">
        <f t="shared" si="14"/>
        <v>2.6501199040767386E-2</v>
      </c>
      <c r="K105" s="1"/>
    </row>
    <row r="106" spans="1:11" x14ac:dyDescent="0.25">
      <c r="A106" s="15">
        <v>102</v>
      </c>
      <c r="B106" s="15" t="s">
        <v>56</v>
      </c>
      <c r="C106" s="15" t="s">
        <v>3</v>
      </c>
      <c r="D106" s="16">
        <v>722.51</v>
      </c>
      <c r="E106" s="17">
        <v>9.2949990000000007</v>
      </c>
      <c r="F106" s="16">
        <v>25.895999999999997</v>
      </c>
      <c r="G106" s="17">
        <f t="shared" si="20"/>
        <v>18.279986399999999</v>
      </c>
      <c r="H106" s="16">
        <v>12.865</v>
      </c>
      <c r="I106" s="17">
        <f t="shared" si="13"/>
        <v>0.63681750000000004</v>
      </c>
      <c r="J106" s="19">
        <f t="shared" si="14"/>
        <v>3.0851318944844126E-2</v>
      </c>
      <c r="K106" s="1"/>
    </row>
    <row r="107" spans="1:11" x14ac:dyDescent="0.25">
      <c r="A107" s="15">
        <v>103</v>
      </c>
      <c r="B107" s="15" t="s">
        <v>56</v>
      </c>
      <c r="C107" s="15" t="s">
        <v>3</v>
      </c>
      <c r="D107" s="16">
        <v>1372.24</v>
      </c>
      <c r="E107" s="17">
        <v>19.386001</v>
      </c>
      <c r="F107" s="16">
        <v>25.895999999999997</v>
      </c>
      <c r="G107" s="17">
        <f t="shared" si="20"/>
        <v>18.279986399999999</v>
      </c>
      <c r="H107" s="16">
        <v>14.127000000000001</v>
      </c>
      <c r="I107" s="17">
        <f t="shared" si="13"/>
        <v>0.69928650000000003</v>
      </c>
      <c r="J107" s="19">
        <f t="shared" si="14"/>
        <v>3.3877697841726617E-2</v>
      </c>
      <c r="K107" s="1"/>
    </row>
    <row r="108" spans="1:11" x14ac:dyDescent="0.25">
      <c r="A108" s="15">
        <v>104</v>
      </c>
      <c r="B108" s="15" t="s">
        <v>56</v>
      </c>
      <c r="C108" s="15" t="s">
        <v>57</v>
      </c>
      <c r="D108" s="16">
        <v>1607.35</v>
      </c>
      <c r="E108" s="17">
        <v>26.268999000000001</v>
      </c>
      <c r="F108" s="16">
        <v>26.658000000000001</v>
      </c>
      <c r="G108" s="17">
        <f t="shared" ref="G108:G112" si="21">F108*0.7142</f>
        <v>19.039143599999999</v>
      </c>
      <c r="H108" s="16">
        <v>16.343</v>
      </c>
      <c r="I108" s="17">
        <f t="shared" si="13"/>
        <v>0.80897850000000004</v>
      </c>
      <c r="J108" s="19">
        <f t="shared" si="14"/>
        <v>3.9191846522781772E-2</v>
      </c>
      <c r="K108" s="1"/>
    </row>
    <row r="109" spans="1:11" x14ac:dyDescent="0.25">
      <c r="A109" s="15">
        <v>105</v>
      </c>
      <c r="B109" s="15" t="s">
        <v>56</v>
      </c>
      <c r="C109" s="15" t="s">
        <v>54</v>
      </c>
      <c r="D109" s="16">
        <v>2504.17</v>
      </c>
      <c r="E109" s="17">
        <v>40.943004000000002</v>
      </c>
      <c r="F109" s="16">
        <v>26.658000000000001</v>
      </c>
      <c r="G109" s="17">
        <f t="shared" si="21"/>
        <v>19.039143599999999</v>
      </c>
      <c r="H109" s="16">
        <v>16.350000000000001</v>
      </c>
      <c r="I109" s="17">
        <f t="shared" si="13"/>
        <v>0.80932500000000007</v>
      </c>
      <c r="J109" s="19">
        <f t="shared" si="14"/>
        <v>3.920863309352518E-2</v>
      </c>
      <c r="K109" s="1"/>
    </row>
    <row r="110" spans="1:11" x14ac:dyDescent="0.25">
      <c r="A110" s="15">
        <v>106</v>
      </c>
      <c r="B110" s="15" t="s">
        <v>56</v>
      </c>
      <c r="C110" s="15" t="s">
        <v>23</v>
      </c>
      <c r="D110" s="16">
        <v>2983.6</v>
      </c>
      <c r="E110" s="17">
        <v>51.06</v>
      </c>
      <c r="F110" s="16">
        <v>26.658000000000001</v>
      </c>
      <c r="G110" s="17">
        <f t="shared" si="21"/>
        <v>19.039143599999999</v>
      </c>
      <c r="H110" s="16">
        <v>17.114000000000001</v>
      </c>
      <c r="I110" s="17">
        <f t="shared" si="13"/>
        <v>0.84714300000000009</v>
      </c>
      <c r="J110" s="19">
        <f t="shared" si="14"/>
        <v>4.104076738609113E-2</v>
      </c>
      <c r="K110" s="1"/>
    </row>
    <row r="111" spans="1:11" x14ac:dyDescent="0.25">
      <c r="A111" s="15">
        <v>107</v>
      </c>
      <c r="B111" s="15" t="s">
        <v>56</v>
      </c>
      <c r="C111" s="15" t="s">
        <v>24</v>
      </c>
      <c r="D111" s="16">
        <v>2456.4499999999998</v>
      </c>
      <c r="E111" s="17">
        <v>45.584003000000003</v>
      </c>
      <c r="F111" s="16">
        <v>26.658000000000001</v>
      </c>
      <c r="G111" s="17">
        <f t="shared" si="21"/>
        <v>19.039143599999999</v>
      </c>
      <c r="H111" s="16">
        <v>18.557000000000002</v>
      </c>
      <c r="I111" s="17">
        <f t="shared" si="13"/>
        <v>0.91857150000000021</v>
      </c>
      <c r="J111" s="19">
        <f t="shared" si="14"/>
        <v>4.4501199040767395E-2</v>
      </c>
      <c r="K111" s="1"/>
    </row>
    <row r="112" spans="1:11" x14ac:dyDescent="0.25">
      <c r="A112" s="15">
        <v>108</v>
      </c>
      <c r="B112" s="15" t="s">
        <v>56</v>
      </c>
      <c r="C112" s="15" t="s">
        <v>25</v>
      </c>
      <c r="D112" s="16">
        <v>1029.57</v>
      </c>
      <c r="E112" s="17">
        <v>20.766999999999999</v>
      </c>
      <c r="F112" s="16">
        <v>26.658000000000001</v>
      </c>
      <c r="G112" s="17">
        <f t="shared" si="21"/>
        <v>19.039143599999999</v>
      </c>
      <c r="H112" s="16">
        <v>19.66</v>
      </c>
      <c r="I112" s="17">
        <f t="shared" si="13"/>
        <v>0.97317000000000009</v>
      </c>
      <c r="J112" s="19">
        <f t="shared" si="14"/>
        <v>4.7146282973621105E-2</v>
      </c>
      <c r="K112" s="1"/>
    </row>
    <row r="113" spans="1:11" x14ac:dyDescent="0.25">
      <c r="A113" s="15">
        <v>109</v>
      </c>
      <c r="B113" s="15" t="s">
        <v>56</v>
      </c>
      <c r="C113" s="15" t="s">
        <v>5</v>
      </c>
      <c r="D113" s="16">
        <v>1367.55</v>
      </c>
      <c r="E113" s="17">
        <v>18.556999999999999</v>
      </c>
      <c r="F113" s="16">
        <v>25.895999999999997</v>
      </c>
      <c r="G113" s="17">
        <f t="shared" ref="G113:G117" si="22">F113*0.7059</f>
        <v>18.279986399999999</v>
      </c>
      <c r="H113" s="16">
        <v>13.57</v>
      </c>
      <c r="I113" s="17">
        <f t="shared" si="13"/>
        <v>0.67171500000000006</v>
      </c>
      <c r="J113" s="19">
        <f t="shared" si="14"/>
        <v>3.2541966426858512E-2</v>
      </c>
      <c r="K113" s="1"/>
    </row>
    <row r="114" spans="1:11" x14ac:dyDescent="0.25">
      <c r="A114" s="15">
        <v>110</v>
      </c>
      <c r="B114" s="15" t="s">
        <v>56</v>
      </c>
      <c r="C114" s="15" t="s">
        <v>5</v>
      </c>
      <c r="D114" s="16">
        <v>1306.56</v>
      </c>
      <c r="E114" s="17">
        <v>18.733999000000001</v>
      </c>
      <c r="F114" s="16">
        <v>25.895999999999997</v>
      </c>
      <c r="G114" s="17">
        <f t="shared" si="22"/>
        <v>18.279986399999999</v>
      </c>
      <c r="H114" s="16">
        <v>14.337999999999999</v>
      </c>
      <c r="I114" s="17">
        <f t="shared" si="13"/>
        <v>0.709731</v>
      </c>
      <c r="J114" s="19">
        <f t="shared" si="14"/>
        <v>3.4383693045563546E-2</v>
      </c>
      <c r="K114" s="1"/>
    </row>
    <row r="115" spans="1:11" x14ac:dyDescent="0.25">
      <c r="A115" s="15">
        <v>111</v>
      </c>
      <c r="B115" s="15" t="s">
        <v>56</v>
      </c>
      <c r="C115" s="15" t="s">
        <v>5</v>
      </c>
      <c r="D115" s="16">
        <v>1304.52</v>
      </c>
      <c r="E115" s="17">
        <v>15.138999</v>
      </c>
      <c r="F115" s="16">
        <v>25.895999999999997</v>
      </c>
      <c r="G115" s="17">
        <f t="shared" si="22"/>
        <v>18.279986399999999</v>
      </c>
      <c r="H115" s="16">
        <v>11.605</v>
      </c>
      <c r="I115" s="17">
        <f t="shared" si="13"/>
        <v>0.57444750000000011</v>
      </c>
      <c r="J115" s="19">
        <f t="shared" si="14"/>
        <v>2.7829736211031176E-2</v>
      </c>
      <c r="K115" s="1"/>
    </row>
    <row r="116" spans="1:11" x14ac:dyDescent="0.25">
      <c r="A116" s="15">
        <v>112</v>
      </c>
      <c r="B116" s="15" t="s">
        <v>56</v>
      </c>
      <c r="C116" s="15" t="s">
        <v>5</v>
      </c>
      <c r="D116" s="16">
        <v>1287.03</v>
      </c>
      <c r="E116" s="17">
        <v>15.245998999999999</v>
      </c>
      <c r="F116" s="16">
        <v>25.895999999999997</v>
      </c>
      <c r="G116" s="17">
        <f t="shared" si="22"/>
        <v>18.279986399999999</v>
      </c>
      <c r="H116" s="16">
        <v>11.846</v>
      </c>
      <c r="I116" s="17">
        <f t="shared" si="13"/>
        <v>0.58637700000000004</v>
      </c>
      <c r="J116" s="19">
        <f t="shared" si="14"/>
        <v>2.8407673860911271E-2</v>
      </c>
      <c r="K116" s="1"/>
    </row>
    <row r="117" spans="1:11" x14ac:dyDescent="0.25">
      <c r="A117" s="15">
        <v>113</v>
      </c>
      <c r="B117" s="15" t="s">
        <v>56</v>
      </c>
      <c r="C117" s="15" t="s">
        <v>5</v>
      </c>
      <c r="D117" s="16">
        <v>1390.67</v>
      </c>
      <c r="E117" s="17">
        <v>19.624002000000001</v>
      </c>
      <c r="F117" s="16">
        <v>25.895999999999997</v>
      </c>
      <c r="G117" s="17">
        <f t="shared" si="22"/>
        <v>18.279986399999999</v>
      </c>
      <c r="H117" s="16">
        <v>14.111000000000001</v>
      </c>
      <c r="I117" s="17">
        <f t="shared" si="13"/>
        <v>0.69849450000000002</v>
      </c>
      <c r="J117" s="19">
        <f t="shared" si="14"/>
        <v>3.3839328537170268E-2</v>
      </c>
      <c r="K117" s="1"/>
    </row>
    <row r="118" spans="1:11" x14ac:dyDescent="0.25">
      <c r="A118" s="15">
        <v>114</v>
      </c>
      <c r="B118" s="15" t="s">
        <v>56</v>
      </c>
      <c r="C118" s="15" t="s">
        <v>26</v>
      </c>
      <c r="D118" s="16">
        <v>1604.98</v>
      </c>
      <c r="E118" s="17">
        <v>30.032</v>
      </c>
      <c r="F118" s="16">
        <v>26.658000000000001</v>
      </c>
      <c r="G118" s="17">
        <f>F118*0.7142</f>
        <v>19.039143599999999</v>
      </c>
      <c r="H118" s="16">
        <v>18.52</v>
      </c>
      <c r="I118" s="17">
        <f t="shared" si="13"/>
        <v>0.91674000000000011</v>
      </c>
      <c r="J118" s="19">
        <f t="shared" si="14"/>
        <v>4.4412470023980813E-2</v>
      </c>
      <c r="K118" s="1"/>
    </row>
    <row r="119" spans="1:11" x14ac:dyDescent="0.25">
      <c r="A119" s="15">
        <v>115</v>
      </c>
      <c r="B119" s="15" t="s">
        <v>56</v>
      </c>
      <c r="C119" s="15" t="s">
        <v>6</v>
      </c>
      <c r="D119" s="16">
        <v>2703.12</v>
      </c>
      <c r="E119" s="17">
        <v>40.852998999999997</v>
      </c>
      <c r="F119" s="16">
        <v>25.895999999999997</v>
      </c>
      <c r="G119" s="17">
        <f t="shared" ref="G119:G120" si="23">F119*0.7059</f>
        <v>18.279986399999999</v>
      </c>
      <c r="H119" s="16">
        <v>15.113</v>
      </c>
      <c r="I119" s="17">
        <f t="shared" si="13"/>
        <v>0.74809349999999997</v>
      </c>
      <c r="J119" s="19">
        <f t="shared" si="14"/>
        <v>3.6242206235011988E-2</v>
      </c>
      <c r="K119" s="1"/>
    </row>
    <row r="120" spans="1:11" x14ac:dyDescent="0.25">
      <c r="A120" s="15">
        <v>116</v>
      </c>
      <c r="B120" s="15" t="s">
        <v>56</v>
      </c>
      <c r="C120" s="15" t="s">
        <v>8</v>
      </c>
      <c r="D120" s="16">
        <v>1359.26</v>
      </c>
      <c r="E120" s="17">
        <v>21.083995999999999</v>
      </c>
      <c r="F120" s="16">
        <v>25.895999999999997</v>
      </c>
      <c r="G120" s="17">
        <f t="shared" si="23"/>
        <v>18.279986399999999</v>
      </c>
      <c r="H120" s="16">
        <v>15.511000000000001</v>
      </c>
      <c r="I120" s="17">
        <f t="shared" si="13"/>
        <v>0.76779450000000016</v>
      </c>
      <c r="J120" s="19">
        <f t="shared" si="14"/>
        <v>3.7196642685851322E-2</v>
      </c>
      <c r="K120" s="1"/>
    </row>
    <row r="121" spans="1:11" x14ac:dyDescent="0.25">
      <c r="A121" s="15">
        <v>117</v>
      </c>
      <c r="B121" s="15" t="s">
        <v>56</v>
      </c>
      <c r="C121" s="15" t="s">
        <v>10</v>
      </c>
      <c r="D121" s="16">
        <v>3499.83</v>
      </c>
      <c r="E121" s="17">
        <v>53.280996999999999</v>
      </c>
      <c r="F121" s="16">
        <v>26.658000000000001</v>
      </c>
      <c r="G121" s="17">
        <f>F121*0.7142</f>
        <v>19.039143599999999</v>
      </c>
      <c r="H121" s="16">
        <v>15.224</v>
      </c>
      <c r="I121" s="17">
        <f t="shared" si="13"/>
        <v>0.75358800000000004</v>
      </c>
      <c r="J121" s="19">
        <f t="shared" si="14"/>
        <v>3.6508393285371706E-2</v>
      </c>
      <c r="K121" s="1"/>
    </row>
    <row r="122" spans="1:11" x14ac:dyDescent="0.25">
      <c r="A122" s="15">
        <v>118</v>
      </c>
      <c r="B122" s="15" t="s">
        <v>56</v>
      </c>
      <c r="C122" s="15" t="s">
        <v>52</v>
      </c>
      <c r="D122" s="16">
        <v>1397.37</v>
      </c>
      <c r="E122" s="17">
        <v>17.301002</v>
      </c>
      <c r="F122" s="16">
        <v>25.895999999999997</v>
      </c>
      <c r="G122" s="17">
        <f t="shared" ref="G122:G148" si="24">F122*0.7059</f>
        <v>18.279986399999999</v>
      </c>
      <c r="H122" s="16">
        <v>12.381</v>
      </c>
      <c r="I122" s="17">
        <f t="shared" si="13"/>
        <v>0.61285950000000011</v>
      </c>
      <c r="J122" s="19">
        <f t="shared" si="14"/>
        <v>2.9690647482014387E-2</v>
      </c>
      <c r="K122" s="1"/>
    </row>
    <row r="123" spans="1:11" x14ac:dyDescent="0.25">
      <c r="A123" s="15">
        <v>119</v>
      </c>
      <c r="B123" s="15" t="s">
        <v>56</v>
      </c>
      <c r="C123" s="15" t="s">
        <v>52</v>
      </c>
      <c r="D123" s="16">
        <v>1312.04</v>
      </c>
      <c r="E123" s="17">
        <v>15.292999999999999</v>
      </c>
      <c r="F123" s="16">
        <v>25.895999999999997</v>
      </c>
      <c r="G123" s="17">
        <f t="shared" si="24"/>
        <v>18.279986399999999</v>
      </c>
      <c r="H123" s="16">
        <v>11.655999999999999</v>
      </c>
      <c r="I123" s="17">
        <f t="shared" si="13"/>
        <v>0.57697199999999993</v>
      </c>
      <c r="J123" s="19">
        <f t="shared" si="14"/>
        <v>2.7952038369304554E-2</v>
      </c>
      <c r="K123" s="1"/>
    </row>
    <row r="124" spans="1:11" x14ac:dyDescent="0.25">
      <c r="A124" s="15">
        <v>120</v>
      </c>
      <c r="B124" s="15" t="s">
        <v>56</v>
      </c>
      <c r="C124" s="15" t="s">
        <v>52</v>
      </c>
      <c r="D124" s="16">
        <v>1275.3599999999999</v>
      </c>
      <c r="E124" s="17">
        <v>15.341998999999999</v>
      </c>
      <c r="F124" s="16">
        <v>25.895999999999997</v>
      </c>
      <c r="G124" s="17">
        <f t="shared" si="24"/>
        <v>18.279986399999999</v>
      </c>
      <c r="H124" s="16">
        <v>12.030000000000001</v>
      </c>
      <c r="I124" s="17">
        <f t="shared" si="13"/>
        <v>0.59548500000000015</v>
      </c>
      <c r="J124" s="19">
        <f t="shared" si="14"/>
        <v>2.8848920863309355E-2</v>
      </c>
      <c r="K124" s="1"/>
    </row>
    <row r="125" spans="1:11" x14ac:dyDescent="0.25">
      <c r="A125" s="15">
        <v>121</v>
      </c>
      <c r="B125" s="15" t="s">
        <v>56</v>
      </c>
      <c r="C125" s="15" t="s">
        <v>52</v>
      </c>
      <c r="D125" s="16">
        <v>1375.91</v>
      </c>
      <c r="E125" s="17">
        <v>17.665001</v>
      </c>
      <c r="F125" s="16">
        <v>25.895999999999997</v>
      </c>
      <c r="G125" s="17">
        <f t="shared" si="24"/>
        <v>18.279986399999999</v>
      </c>
      <c r="H125" s="16">
        <v>12.839</v>
      </c>
      <c r="I125" s="17">
        <f t="shared" si="13"/>
        <v>0.63553050000000011</v>
      </c>
      <c r="J125" s="19">
        <f t="shared" si="14"/>
        <v>3.078896882494005E-2</v>
      </c>
      <c r="K125" s="1"/>
    </row>
    <row r="126" spans="1:11" x14ac:dyDescent="0.25">
      <c r="A126" s="15">
        <v>122</v>
      </c>
      <c r="B126" s="15" t="s">
        <v>56</v>
      </c>
      <c r="C126" s="15" t="s">
        <v>13</v>
      </c>
      <c r="D126" s="16">
        <v>886.49</v>
      </c>
      <c r="E126" s="17">
        <v>11.139999</v>
      </c>
      <c r="F126" s="16">
        <v>25.895999999999997</v>
      </c>
      <c r="G126" s="17">
        <f t="shared" si="24"/>
        <v>18.279986399999999</v>
      </c>
      <c r="H126" s="16">
        <v>12.566000000000001</v>
      </c>
      <c r="I126" s="17">
        <f t="shared" si="13"/>
        <v>0.62201700000000004</v>
      </c>
      <c r="J126" s="19">
        <f t="shared" si="14"/>
        <v>3.0134292565947244E-2</v>
      </c>
      <c r="K126" s="1"/>
    </row>
    <row r="127" spans="1:11" x14ac:dyDescent="0.25">
      <c r="A127" s="15">
        <v>123</v>
      </c>
      <c r="B127" s="15" t="s">
        <v>56</v>
      </c>
      <c r="C127" s="15" t="s">
        <v>15</v>
      </c>
      <c r="D127" s="16">
        <v>2726.27</v>
      </c>
      <c r="E127" s="17">
        <v>46.985995000000003</v>
      </c>
      <c r="F127" s="16">
        <v>25.895999999999997</v>
      </c>
      <c r="G127" s="17">
        <f t="shared" si="24"/>
        <v>18.279986399999999</v>
      </c>
      <c r="H127" s="16">
        <v>17.234999999999999</v>
      </c>
      <c r="I127" s="17">
        <f t="shared" si="13"/>
        <v>0.85313249999999996</v>
      </c>
      <c r="J127" s="19">
        <f t="shared" si="14"/>
        <v>4.133093525179856E-2</v>
      </c>
      <c r="K127" s="1"/>
    </row>
    <row r="128" spans="1:11" x14ac:dyDescent="0.25">
      <c r="A128" s="15">
        <v>124</v>
      </c>
      <c r="B128" s="15" t="s">
        <v>56</v>
      </c>
      <c r="C128" s="15" t="s">
        <v>17</v>
      </c>
      <c r="D128" s="16">
        <v>1353.28</v>
      </c>
      <c r="E128" s="17">
        <v>21.062006</v>
      </c>
      <c r="F128" s="16">
        <v>25.895999999999997</v>
      </c>
      <c r="G128" s="17">
        <f t="shared" si="24"/>
        <v>18.279986399999999</v>
      </c>
      <c r="H128" s="16">
        <v>15.564</v>
      </c>
      <c r="I128" s="17">
        <f t="shared" si="13"/>
        <v>0.77041800000000005</v>
      </c>
      <c r="J128" s="19">
        <f t="shared" si="14"/>
        <v>3.7323741007194246E-2</v>
      </c>
      <c r="K128" s="1"/>
    </row>
    <row r="129" spans="1:11" x14ac:dyDescent="0.25">
      <c r="A129" s="15">
        <v>125</v>
      </c>
      <c r="B129" s="15" t="s">
        <v>58</v>
      </c>
      <c r="C129" s="15" t="s">
        <v>4</v>
      </c>
      <c r="D129" s="16">
        <v>2203.4699999999998</v>
      </c>
      <c r="E129" s="17">
        <v>34.456001000000001</v>
      </c>
      <c r="F129" s="16">
        <v>25.895999999999997</v>
      </c>
      <c r="G129" s="17">
        <f t="shared" si="24"/>
        <v>18.279986399999999</v>
      </c>
      <c r="H129" s="16">
        <v>15.637000000000002</v>
      </c>
      <c r="I129" s="17">
        <f t="shared" si="13"/>
        <v>0.77403150000000009</v>
      </c>
      <c r="J129" s="19">
        <f t="shared" si="14"/>
        <v>3.7498800959232623E-2</v>
      </c>
      <c r="K129" s="1"/>
    </row>
    <row r="130" spans="1:11" x14ac:dyDescent="0.25">
      <c r="A130" s="15">
        <v>126</v>
      </c>
      <c r="B130" s="15" t="s">
        <v>58</v>
      </c>
      <c r="C130" s="15" t="s">
        <v>54</v>
      </c>
      <c r="D130" s="16">
        <v>1365.36</v>
      </c>
      <c r="E130" s="17">
        <v>19.884998</v>
      </c>
      <c r="F130" s="16">
        <v>25.895999999999997</v>
      </c>
      <c r="G130" s="17">
        <f t="shared" si="24"/>
        <v>18.279986399999999</v>
      </c>
      <c r="H130" s="16">
        <v>14.564</v>
      </c>
      <c r="I130" s="17">
        <f t="shared" si="13"/>
        <v>0.72091800000000006</v>
      </c>
      <c r="J130" s="19">
        <f t="shared" si="14"/>
        <v>3.4925659472422065E-2</v>
      </c>
      <c r="K130" s="1"/>
    </row>
    <row r="131" spans="1:11" x14ac:dyDescent="0.25">
      <c r="A131" s="15">
        <v>127</v>
      </c>
      <c r="B131" s="15" t="s">
        <v>58</v>
      </c>
      <c r="C131" s="15" t="s">
        <v>50</v>
      </c>
      <c r="D131" s="16">
        <v>1370.04</v>
      </c>
      <c r="E131" s="17">
        <v>20.644995000000002</v>
      </c>
      <c r="F131" s="16">
        <v>25.895999999999997</v>
      </c>
      <c r="G131" s="17">
        <f t="shared" si="24"/>
        <v>18.279986399999999</v>
      </c>
      <c r="H131" s="16">
        <v>15.069000000000001</v>
      </c>
      <c r="I131" s="17">
        <f t="shared" si="13"/>
        <v>0.74591550000000018</v>
      </c>
      <c r="J131" s="19">
        <f t="shared" si="14"/>
        <v>3.6136690647482018E-2</v>
      </c>
      <c r="K131" s="1"/>
    </row>
    <row r="132" spans="1:11" x14ac:dyDescent="0.25">
      <c r="A132" s="15">
        <v>128</v>
      </c>
      <c r="B132" s="15" t="s">
        <v>58</v>
      </c>
      <c r="C132" s="15" t="s">
        <v>23</v>
      </c>
      <c r="D132" s="16">
        <v>2671.1</v>
      </c>
      <c r="E132" s="17">
        <v>37.383009999999999</v>
      </c>
      <c r="F132" s="16">
        <v>25.895999999999997</v>
      </c>
      <c r="G132" s="17">
        <f t="shared" si="24"/>
        <v>18.279986399999999</v>
      </c>
      <c r="H132" s="16">
        <v>13.995000000000001</v>
      </c>
      <c r="I132" s="17">
        <f t="shared" si="13"/>
        <v>0.6927525000000001</v>
      </c>
      <c r="J132" s="19">
        <f t="shared" si="14"/>
        <v>3.3561151079136695E-2</v>
      </c>
      <c r="K132" s="1"/>
    </row>
    <row r="133" spans="1:11" x14ac:dyDescent="0.25">
      <c r="A133" s="15">
        <v>129</v>
      </c>
      <c r="B133" s="15" t="s">
        <v>58</v>
      </c>
      <c r="C133" s="15" t="s">
        <v>51</v>
      </c>
      <c r="D133" s="16">
        <v>723.92</v>
      </c>
      <c r="E133" s="17">
        <v>11.702999999999999</v>
      </c>
      <c r="F133" s="16">
        <v>25.895999999999997</v>
      </c>
      <c r="G133" s="17">
        <f t="shared" si="24"/>
        <v>18.279986399999999</v>
      </c>
      <c r="H133" s="16">
        <v>16.166</v>
      </c>
      <c r="I133" s="17">
        <f t="shared" si="13"/>
        <v>0.80021700000000007</v>
      </c>
      <c r="J133" s="19">
        <f t="shared" si="14"/>
        <v>3.87673860911271E-2</v>
      </c>
      <c r="K133" s="1"/>
    </row>
    <row r="134" spans="1:11" x14ac:dyDescent="0.25">
      <c r="A134" s="15">
        <v>130</v>
      </c>
      <c r="B134" s="15" t="s">
        <v>58</v>
      </c>
      <c r="C134" s="15" t="s">
        <v>24</v>
      </c>
      <c r="D134" s="16">
        <v>746.58</v>
      </c>
      <c r="E134" s="17">
        <v>8.4979999999999993</v>
      </c>
      <c r="F134" s="16">
        <v>25.895999999999997</v>
      </c>
      <c r="G134" s="17">
        <f t="shared" si="24"/>
        <v>18.279986399999999</v>
      </c>
      <c r="H134" s="16">
        <v>11.383000000000001</v>
      </c>
      <c r="I134" s="17">
        <f t="shared" ref="I134:I197" si="25">H134*4.95/100</f>
        <v>0.56345850000000008</v>
      </c>
      <c r="J134" s="19">
        <f t="shared" ref="J134:J197" si="26">H134/417</f>
        <v>2.7297362110311751E-2</v>
      </c>
      <c r="K134" s="1"/>
    </row>
    <row r="135" spans="1:11" x14ac:dyDescent="0.25">
      <c r="A135" s="15">
        <v>131</v>
      </c>
      <c r="B135" s="15" t="s">
        <v>58</v>
      </c>
      <c r="C135" s="15" t="s">
        <v>25</v>
      </c>
      <c r="D135" s="16">
        <v>1344.97</v>
      </c>
      <c r="E135" s="17">
        <v>19.561997000000002</v>
      </c>
      <c r="F135" s="16">
        <v>25.895999999999997</v>
      </c>
      <c r="G135" s="17">
        <f t="shared" si="24"/>
        <v>18.279986399999999</v>
      </c>
      <c r="H135" s="16">
        <v>14.545</v>
      </c>
      <c r="I135" s="17">
        <f t="shared" si="25"/>
        <v>0.71997749999999994</v>
      </c>
      <c r="J135" s="19">
        <f t="shared" si="26"/>
        <v>3.4880095923261391E-2</v>
      </c>
      <c r="K135" s="1"/>
    </row>
    <row r="136" spans="1:11" x14ac:dyDescent="0.25">
      <c r="A136" s="15">
        <v>132</v>
      </c>
      <c r="B136" s="15" t="s">
        <v>58</v>
      </c>
      <c r="C136" s="15" t="s">
        <v>5</v>
      </c>
      <c r="D136" s="16">
        <v>1366.94</v>
      </c>
      <c r="E136" s="17">
        <v>22.723994000000001</v>
      </c>
      <c r="F136" s="16">
        <v>25.895999999999997</v>
      </c>
      <c r="G136" s="17">
        <f t="shared" si="24"/>
        <v>18.279986399999999</v>
      </c>
      <c r="H136" s="16">
        <v>16.623999999999999</v>
      </c>
      <c r="I136" s="17">
        <f t="shared" si="25"/>
        <v>0.82288799999999995</v>
      </c>
      <c r="J136" s="19">
        <f t="shared" si="26"/>
        <v>3.9865707434052752E-2</v>
      </c>
      <c r="K136" s="1"/>
    </row>
    <row r="137" spans="1:11" x14ac:dyDescent="0.25">
      <c r="A137" s="15">
        <v>133</v>
      </c>
      <c r="B137" s="15" t="s">
        <v>58</v>
      </c>
      <c r="C137" s="15" t="s">
        <v>5</v>
      </c>
      <c r="D137" s="16">
        <v>2185.27</v>
      </c>
      <c r="E137" s="17">
        <v>33.517004</v>
      </c>
      <c r="F137" s="16">
        <v>25.895999999999997</v>
      </c>
      <c r="G137" s="17">
        <f t="shared" si="24"/>
        <v>18.279986399999999</v>
      </c>
      <c r="H137" s="16">
        <v>15.337999999999999</v>
      </c>
      <c r="I137" s="17">
        <f t="shared" si="25"/>
        <v>0.7592310000000001</v>
      </c>
      <c r="J137" s="19">
        <f t="shared" si="26"/>
        <v>3.6781774580335727E-2</v>
      </c>
      <c r="K137" s="1"/>
    </row>
    <row r="138" spans="1:11" x14ac:dyDescent="0.25">
      <c r="A138" s="15">
        <v>134</v>
      </c>
      <c r="B138" s="15" t="s">
        <v>58</v>
      </c>
      <c r="C138" s="15" t="s">
        <v>26</v>
      </c>
      <c r="D138" s="16">
        <v>2186.02</v>
      </c>
      <c r="E138" s="17">
        <v>34.853997</v>
      </c>
      <c r="F138" s="16">
        <v>25.895999999999997</v>
      </c>
      <c r="G138" s="17">
        <f t="shared" si="24"/>
        <v>18.279986399999999</v>
      </c>
      <c r="H138" s="16">
        <v>15.943999999999999</v>
      </c>
      <c r="I138" s="17">
        <f t="shared" si="25"/>
        <v>0.78922799999999993</v>
      </c>
      <c r="J138" s="19">
        <f t="shared" si="26"/>
        <v>3.8235011990407672E-2</v>
      </c>
      <c r="K138" s="1"/>
    </row>
    <row r="139" spans="1:11" x14ac:dyDescent="0.25">
      <c r="A139" s="15">
        <v>135</v>
      </c>
      <c r="B139" s="15" t="s">
        <v>58</v>
      </c>
      <c r="C139" s="15" t="s">
        <v>7</v>
      </c>
      <c r="D139" s="16">
        <v>745.47</v>
      </c>
      <c r="E139" s="17">
        <v>10.339001</v>
      </c>
      <c r="F139" s="16">
        <v>25.895999999999997</v>
      </c>
      <c r="G139" s="17">
        <f t="shared" si="24"/>
        <v>18.279986399999999</v>
      </c>
      <c r="H139" s="16">
        <v>13.869</v>
      </c>
      <c r="I139" s="17">
        <f t="shared" si="25"/>
        <v>0.68651550000000006</v>
      </c>
      <c r="J139" s="19">
        <f t="shared" si="26"/>
        <v>3.3258992805755394E-2</v>
      </c>
      <c r="K139" s="1"/>
    </row>
    <row r="140" spans="1:11" x14ac:dyDescent="0.25">
      <c r="A140" s="15">
        <v>136</v>
      </c>
      <c r="B140" s="15" t="s">
        <v>58</v>
      </c>
      <c r="C140" s="15" t="s">
        <v>8</v>
      </c>
      <c r="D140" s="16">
        <v>1353.58</v>
      </c>
      <c r="E140" s="17">
        <v>19.931999999999999</v>
      </c>
      <c r="F140" s="16">
        <v>25.895999999999997</v>
      </c>
      <c r="G140" s="17">
        <f t="shared" si="24"/>
        <v>18.279986399999999</v>
      </c>
      <c r="H140" s="16">
        <v>14.725</v>
      </c>
      <c r="I140" s="17">
        <f t="shared" si="25"/>
        <v>0.72888750000000002</v>
      </c>
      <c r="J140" s="19">
        <f t="shared" si="26"/>
        <v>3.5311750599520381E-2</v>
      </c>
      <c r="K140" s="1"/>
    </row>
    <row r="141" spans="1:11" x14ac:dyDescent="0.25">
      <c r="A141" s="15">
        <v>137</v>
      </c>
      <c r="B141" s="15" t="s">
        <v>58</v>
      </c>
      <c r="C141" s="15" t="s">
        <v>9</v>
      </c>
      <c r="D141" s="16">
        <v>2742.25</v>
      </c>
      <c r="E141" s="17">
        <v>39.758000000000003</v>
      </c>
      <c r="F141" s="16">
        <v>25.895999999999997</v>
      </c>
      <c r="G141" s="17">
        <f t="shared" si="24"/>
        <v>18.279986399999999</v>
      </c>
      <c r="H141" s="16">
        <v>14.498000000000001</v>
      </c>
      <c r="I141" s="17">
        <f t="shared" si="25"/>
        <v>0.71765100000000004</v>
      </c>
      <c r="J141" s="19">
        <f t="shared" si="26"/>
        <v>3.4767386091127103E-2</v>
      </c>
      <c r="K141" s="1"/>
    </row>
    <row r="142" spans="1:11" x14ac:dyDescent="0.25">
      <c r="A142" s="15">
        <v>138</v>
      </c>
      <c r="B142" s="15" t="s">
        <v>58</v>
      </c>
      <c r="C142" s="15" t="s">
        <v>10</v>
      </c>
      <c r="D142" s="16">
        <v>711.18</v>
      </c>
      <c r="E142" s="17">
        <v>9.1429989999999997</v>
      </c>
      <c r="F142" s="16">
        <v>25.895999999999997</v>
      </c>
      <c r="G142" s="17">
        <f t="shared" si="24"/>
        <v>18.279986399999999</v>
      </c>
      <c r="H142" s="16">
        <v>12.856</v>
      </c>
      <c r="I142" s="17">
        <f t="shared" si="25"/>
        <v>0.63637200000000005</v>
      </c>
      <c r="J142" s="19">
        <f t="shared" si="26"/>
        <v>3.0829736211031175E-2</v>
      </c>
      <c r="K142" s="1"/>
    </row>
    <row r="143" spans="1:11" x14ac:dyDescent="0.25">
      <c r="A143" s="15">
        <v>139</v>
      </c>
      <c r="B143" s="15" t="s">
        <v>59</v>
      </c>
      <c r="C143" s="15" t="s">
        <v>4</v>
      </c>
      <c r="D143" s="16">
        <v>1367.27</v>
      </c>
      <c r="E143" s="17">
        <v>16.518000000000001</v>
      </c>
      <c r="F143" s="16">
        <v>25.895999999999997</v>
      </c>
      <c r="G143" s="17">
        <f t="shared" si="24"/>
        <v>18.279986399999999</v>
      </c>
      <c r="H143" s="16">
        <v>12.081</v>
      </c>
      <c r="I143" s="17">
        <f t="shared" si="25"/>
        <v>0.59800949999999997</v>
      </c>
      <c r="J143" s="19">
        <f t="shared" si="26"/>
        <v>2.8971223021582733E-2</v>
      </c>
      <c r="K143" s="1"/>
    </row>
    <row r="144" spans="1:11" x14ac:dyDescent="0.25">
      <c r="A144" s="15">
        <v>140</v>
      </c>
      <c r="B144" s="15" t="s">
        <v>59</v>
      </c>
      <c r="C144" s="15" t="s">
        <v>4</v>
      </c>
      <c r="D144" s="16">
        <v>726.63</v>
      </c>
      <c r="E144" s="17">
        <v>8.6969999999999992</v>
      </c>
      <c r="F144" s="16">
        <v>25.895999999999997</v>
      </c>
      <c r="G144" s="17">
        <f t="shared" si="24"/>
        <v>18.279986399999999</v>
      </c>
      <c r="H144" s="16">
        <v>11.969000000000001</v>
      </c>
      <c r="I144" s="17">
        <f t="shared" si="25"/>
        <v>0.59246550000000009</v>
      </c>
      <c r="J144" s="19">
        <f t="shared" si="26"/>
        <v>2.8702637889688253E-2</v>
      </c>
      <c r="K144" s="1"/>
    </row>
    <row r="145" spans="1:11" x14ac:dyDescent="0.25">
      <c r="A145" s="15">
        <v>141</v>
      </c>
      <c r="B145" s="15" t="s">
        <v>59</v>
      </c>
      <c r="C145" s="15" t="s">
        <v>4</v>
      </c>
      <c r="D145" s="16">
        <v>1388.81</v>
      </c>
      <c r="E145" s="17">
        <v>16.937000999999999</v>
      </c>
      <c r="F145" s="16">
        <v>25.895999999999997</v>
      </c>
      <c r="G145" s="17">
        <f t="shared" si="24"/>
        <v>18.279986399999999</v>
      </c>
      <c r="H145" s="16">
        <v>12.194999999999999</v>
      </c>
      <c r="I145" s="17">
        <f t="shared" si="25"/>
        <v>0.60365249999999993</v>
      </c>
      <c r="J145" s="19">
        <f t="shared" si="26"/>
        <v>2.9244604316546758E-2</v>
      </c>
      <c r="K145" s="1"/>
    </row>
    <row r="146" spans="1:11" x14ac:dyDescent="0.25">
      <c r="A146" s="15">
        <v>142</v>
      </c>
      <c r="B146" s="15" t="s">
        <v>59</v>
      </c>
      <c r="C146" s="15" t="s">
        <v>4</v>
      </c>
      <c r="D146" s="16">
        <v>723.81</v>
      </c>
      <c r="E146" s="17">
        <v>8.2540019999999998</v>
      </c>
      <c r="F146" s="16">
        <v>25.895999999999997</v>
      </c>
      <c r="G146" s="17">
        <f t="shared" si="24"/>
        <v>18.279986399999999</v>
      </c>
      <c r="H146" s="16">
        <v>11.404</v>
      </c>
      <c r="I146" s="17">
        <f t="shared" si="25"/>
        <v>0.56449800000000006</v>
      </c>
      <c r="J146" s="19">
        <f t="shared" si="26"/>
        <v>2.7347721822541967E-2</v>
      </c>
      <c r="K146" s="1"/>
    </row>
    <row r="147" spans="1:11" x14ac:dyDescent="0.25">
      <c r="A147" s="15">
        <v>143</v>
      </c>
      <c r="B147" s="15" t="s">
        <v>59</v>
      </c>
      <c r="C147" s="15" t="s">
        <v>4</v>
      </c>
      <c r="D147" s="16">
        <v>1389.73</v>
      </c>
      <c r="E147" s="17">
        <v>17.082001000000002</v>
      </c>
      <c r="F147" s="16">
        <v>25.895999999999997</v>
      </c>
      <c r="G147" s="17">
        <f t="shared" si="24"/>
        <v>18.279986399999999</v>
      </c>
      <c r="H147" s="16">
        <v>12.292000000000002</v>
      </c>
      <c r="I147" s="17">
        <f t="shared" si="25"/>
        <v>0.60845400000000016</v>
      </c>
      <c r="J147" s="19">
        <f t="shared" si="26"/>
        <v>2.9477218225419669E-2</v>
      </c>
      <c r="K147" s="1"/>
    </row>
    <row r="148" spans="1:11" x14ac:dyDescent="0.25">
      <c r="A148" s="15">
        <v>144</v>
      </c>
      <c r="B148" s="15" t="s">
        <v>59</v>
      </c>
      <c r="C148" s="15" t="s">
        <v>4</v>
      </c>
      <c r="D148" s="16">
        <v>713.87</v>
      </c>
      <c r="E148" s="17">
        <v>8.9569989999999997</v>
      </c>
      <c r="F148" s="16">
        <v>25.895999999999997</v>
      </c>
      <c r="G148" s="17">
        <f t="shared" si="24"/>
        <v>18.279986399999999</v>
      </c>
      <c r="H148" s="16">
        <v>12.547000000000001</v>
      </c>
      <c r="I148" s="17">
        <f t="shared" si="25"/>
        <v>0.62107650000000003</v>
      </c>
      <c r="J148" s="19">
        <f t="shared" si="26"/>
        <v>3.0088729016786574E-2</v>
      </c>
      <c r="K148" s="1"/>
    </row>
    <row r="149" spans="1:11" x14ac:dyDescent="0.25">
      <c r="A149" s="15">
        <v>145</v>
      </c>
      <c r="B149" s="15" t="s">
        <v>59</v>
      </c>
      <c r="C149" s="15" t="s">
        <v>54</v>
      </c>
      <c r="D149" s="16">
        <v>2622.88</v>
      </c>
      <c r="E149" s="17">
        <v>28.152999000000001</v>
      </c>
      <c r="F149" s="16">
        <v>26.658000000000001</v>
      </c>
      <c r="G149" s="17">
        <f t="shared" ref="G149:G151" si="27">F149*0.7142</f>
        <v>19.039143599999999</v>
      </c>
      <c r="H149" s="16">
        <v>10.734</v>
      </c>
      <c r="I149" s="17">
        <f t="shared" si="25"/>
        <v>0.53133299999999994</v>
      </c>
      <c r="J149" s="19">
        <f t="shared" si="26"/>
        <v>2.5741007194244603E-2</v>
      </c>
      <c r="K149" s="1"/>
    </row>
    <row r="150" spans="1:11" x14ac:dyDescent="0.25">
      <c r="A150" s="15">
        <v>146</v>
      </c>
      <c r="B150" s="15" t="s">
        <v>59</v>
      </c>
      <c r="C150" s="15" t="s">
        <v>54</v>
      </c>
      <c r="D150" s="16">
        <v>2649.82</v>
      </c>
      <c r="E150" s="17">
        <v>26.571999999999999</v>
      </c>
      <c r="F150" s="16">
        <v>26.658000000000001</v>
      </c>
      <c r="G150" s="17">
        <f t="shared" si="27"/>
        <v>19.039143599999999</v>
      </c>
      <c r="H150" s="16">
        <v>10.028</v>
      </c>
      <c r="I150" s="17">
        <f t="shared" si="25"/>
        <v>0.49638600000000005</v>
      </c>
      <c r="J150" s="19">
        <f t="shared" si="26"/>
        <v>2.4047961630695443E-2</v>
      </c>
      <c r="K150" s="1"/>
    </row>
    <row r="151" spans="1:11" x14ac:dyDescent="0.25">
      <c r="A151" s="15">
        <v>147</v>
      </c>
      <c r="B151" s="15" t="s">
        <v>59</v>
      </c>
      <c r="C151" s="15" t="s">
        <v>50</v>
      </c>
      <c r="D151" s="16">
        <v>1947.52</v>
      </c>
      <c r="E151" s="17">
        <v>26.449998999999998</v>
      </c>
      <c r="F151" s="16">
        <v>26.658000000000001</v>
      </c>
      <c r="G151" s="17">
        <f t="shared" si="27"/>
        <v>19.039143599999999</v>
      </c>
      <c r="H151" s="16">
        <v>13.581</v>
      </c>
      <c r="I151" s="17">
        <f t="shared" si="25"/>
        <v>0.67225950000000001</v>
      </c>
      <c r="J151" s="19">
        <f t="shared" si="26"/>
        <v>3.2568345323741005E-2</v>
      </c>
      <c r="K151" s="1"/>
    </row>
    <row r="152" spans="1:11" x14ac:dyDescent="0.25">
      <c r="A152" s="15">
        <v>148</v>
      </c>
      <c r="B152" s="15" t="s">
        <v>59</v>
      </c>
      <c r="C152" s="15" t="s">
        <v>23</v>
      </c>
      <c r="D152" s="16">
        <v>1215.9000000000001</v>
      </c>
      <c r="E152" s="17">
        <v>17.042998999999998</v>
      </c>
      <c r="F152" s="16">
        <v>25.895999999999997</v>
      </c>
      <c r="G152" s="17">
        <f t="shared" ref="G152:G154" si="28">F152*0.7059</f>
        <v>18.279986399999999</v>
      </c>
      <c r="H152" s="16">
        <v>14.016999999999999</v>
      </c>
      <c r="I152" s="17">
        <f t="shared" si="25"/>
        <v>0.6938415</v>
      </c>
      <c r="J152" s="19">
        <f t="shared" si="26"/>
        <v>3.3613908872901679E-2</v>
      </c>
      <c r="K152" s="1"/>
    </row>
    <row r="153" spans="1:11" x14ac:dyDescent="0.25">
      <c r="A153" s="15">
        <v>149</v>
      </c>
      <c r="B153" s="15" t="s">
        <v>59</v>
      </c>
      <c r="C153" s="15" t="s">
        <v>23</v>
      </c>
      <c r="D153" s="16">
        <v>1427.62</v>
      </c>
      <c r="E153" s="17">
        <v>18.907</v>
      </c>
      <c r="F153" s="16">
        <v>25.895999999999997</v>
      </c>
      <c r="G153" s="17">
        <f t="shared" si="28"/>
        <v>18.279986399999999</v>
      </c>
      <c r="H153" s="16">
        <v>13.244</v>
      </c>
      <c r="I153" s="17">
        <f t="shared" si="25"/>
        <v>0.65557799999999999</v>
      </c>
      <c r="J153" s="19">
        <f t="shared" si="26"/>
        <v>3.1760191846522783E-2</v>
      </c>
      <c r="K153" s="1"/>
    </row>
    <row r="154" spans="1:11" x14ac:dyDescent="0.25">
      <c r="A154" s="15">
        <v>150</v>
      </c>
      <c r="B154" s="15" t="s">
        <v>59</v>
      </c>
      <c r="C154" s="15" t="s">
        <v>23</v>
      </c>
      <c r="D154" s="16">
        <v>1378.37</v>
      </c>
      <c r="E154" s="17">
        <v>21.750996000000001</v>
      </c>
      <c r="F154" s="16">
        <v>25.895999999999997</v>
      </c>
      <c r="G154" s="17">
        <f t="shared" si="28"/>
        <v>18.279986399999999</v>
      </c>
      <c r="H154" s="16">
        <v>15.78</v>
      </c>
      <c r="I154" s="17">
        <f t="shared" si="25"/>
        <v>0.78111000000000008</v>
      </c>
      <c r="J154" s="19">
        <f t="shared" si="26"/>
        <v>3.7841726618705038E-2</v>
      </c>
      <c r="K154" s="1"/>
    </row>
    <row r="155" spans="1:11" x14ac:dyDescent="0.25">
      <c r="A155" s="15">
        <v>151</v>
      </c>
      <c r="B155" s="15" t="s">
        <v>59</v>
      </c>
      <c r="C155" s="15" t="s">
        <v>51</v>
      </c>
      <c r="D155" s="16">
        <v>1928.17</v>
      </c>
      <c r="E155" s="17">
        <v>23.998000999999999</v>
      </c>
      <c r="F155" s="16">
        <v>26.658000000000001</v>
      </c>
      <c r="G155" s="17">
        <f>F155*0.7142</f>
        <v>19.039143599999999</v>
      </c>
      <c r="H155" s="16">
        <v>12.446</v>
      </c>
      <c r="I155" s="17">
        <f t="shared" si="25"/>
        <v>0.61607699999999999</v>
      </c>
      <c r="J155" s="19">
        <f t="shared" si="26"/>
        <v>2.9846522781774579E-2</v>
      </c>
      <c r="K155" s="1"/>
    </row>
    <row r="156" spans="1:11" x14ac:dyDescent="0.25">
      <c r="A156" s="15">
        <v>152</v>
      </c>
      <c r="B156" s="15" t="s">
        <v>59</v>
      </c>
      <c r="C156" s="15" t="s">
        <v>24</v>
      </c>
      <c r="D156" s="16">
        <v>1359.67</v>
      </c>
      <c r="E156" s="17">
        <v>22.038999</v>
      </c>
      <c r="F156" s="16">
        <v>25.895999999999997</v>
      </c>
      <c r="G156" s="17">
        <f>F156*0.7059</f>
        <v>18.279986399999999</v>
      </c>
      <c r="H156" s="16">
        <v>16.209</v>
      </c>
      <c r="I156" s="17">
        <f t="shared" si="25"/>
        <v>0.80234549999999993</v>
      </c>
      <c r="J156" s="19">
        <f t="shared" si="26"/>
        <v>3.8870503597122304E-2</v>
      </c>
      <c r="K156" s="1"/>
    </row>
    <row r="157" spans="1:11" x14ac:dyDescent="0.25">
      <c r="A157" s="15">
        <v>153</v>
      </c>
      <c r="B157" s="15" t="s">
        <v>59</v>
      </c>
      <c r="C157" s="15" t="s">
        <v>48</v>
      </c>
      <c r="D157" s="16">
        <v>1952.98</v>
      </c>
      <c r="E157" s="17">
        <v>27.821998000000001</v>
      </c>
      <c r="F157" s="16">
        <v>26.658000000000001</v>
      </c>
      <c r="G157" s="17">
        <f t="shared" ref="G157:G158" si="29">F157*0.7142</f>
        <v>19.039143599999999</v>
      </c>
      <c r="H157" s="16">
        <v>14.246</v>
      </c>
      <c r="I157" s="17">
        <f t="shared" si="25"/>
        <v>0.70517700000000005</v>
      </c>
      <c r="J157" s="19">
        <f t="shared" si="26"/>
        <v>3.4163069544364509E-2</v>
      </c>
      <c r="K157" s="1"/>
    </row>
    <row r="158" spans="1:11" x14ac:dyDescent="0.25">
      <c r="A158" s="15">
        <v>154</v>
      </c>
      <c r="B158" s="15" t="s">
        <v>59</v>
      </c>
      <c r="C158" s="15" t="s">
        <v>25</v>
      </c>
      <c r="D158" s="16">
        <v>3494.57</v>
      </c>
      <c r="E158" s="17">
        <v>54.407989000000001</v>
      </c>
      <c r="F158" s="16">
        <v>26.658000000000001</v>
      </c>
      <c r="G158" s="17">
        <f t="shared" si="29"/>
        <v>19.039143599999999</v>
      </c>
      <c r="H158" s="16">
        <v>15.568999999999999</v>
      </c>
      <c r="I158" s="17">
        <f t="shared" si="25"/>
        <v>0.77066549999999989</v>
      </c>
      <c r="J158" s="19">
        <f t="shared" si="26"/>
        <v>3.7335731414868102E-2</v>
      </c>
      <c r="K158" s="1"/>
    </row>
    <row r="159" spans="1:11" x14ac:dyDescent="0.25">
      <c r="A159" s="15">
        <v>155</v>
      </c>
      <c r="B159" s="15" t="s">
        <v>59</v>
      </c>
      <c r="C159" s="15" t="s">
        <v>5</v>
      </c>
      <c r="D159" s="16">
        <v>931.15</v>
      </c>
      <c r="E159" s="17">
        <v>11.283999</v>
      </c>
      <c r="F159" s="16">
        <v>25.895999999999997</v>
      </c>
      <c r="G159" s="17">
        <f t="shared" ref="G159:G163" si="30">F159*0.7059</f>
        <v>18.279986399999999</v>
      </c>
      <c r="H159" s="16">
        <v>12.118</v>
      </c>
      <c r="I159" s="17">
        <f t="shared" si="25"/>
        <v>0.59984100000000007</v>
      </c>
      <c r="J159" s="19">
        <f t="shared" si="26"/>
        <v>2.9059952038369304E-2</v>
      </c>
      <c r="K159" s="1"/>
    </row>
    <row r="160" spans="1:11" x14ac:dyDescent="0.25">
      <c r="A160" s="15">
        <v>156</v>
      </c>
      <c r="B160" s="15" t="s">
        <v>59</v>
      </c>
      <c r="C160" s="15" t="s">
        <v>5</v>
      </c>
      <c r="D160" s="16">
        <v>1391.24</v>
      </c>
      <c r="E160" s="17">
        <v>17.527003000000001</v>
      </c>
      <c r="F160" s="16">
        <v>25.895999999999997</v>
      </c>
      <c r="G160" s="17">
        <f t="shared" si="30"/>
        <v>18.279986399999999</v>
      </c>
      <c r="H160" s="16">
        <v>12.597999999999999</v>
      </c>
      <c r="I160" s="17">
        <f t="shared" si="25"/>
        <v>0.62360099999999996</v>
      </c>
      <c r="J160" s="19">
        <f t="shared" si="26"/>
        <v>3.0211031175059948E-2</v>
      </c>
      <c r="K160" s="1"/>
    </row>
    <row r="161" spans="1:11" x14ac:dyDescent="0.25">
      <c r="A161" s="15">
        <v>157</v>
      </c>
      <c r="B161" s="15" t="s">
        <v>59</v>
      </c>
      <c r="C161" s="15" t="s">
        <v>5</v>
      </c>
      <c r="D161" s="16">
        <v>725.31</v>
      </c>
      <c r="E161" s="17">
        <v>9.0120020000000007</v>
      </c>
      <c r="F161" s="16">
        <v>25.895999999999997</v>
      </c>
      <c r="G161" s="17">
        <f t="shared" si="30"/>
        <v>18.279986399999999</v>
      </c>
      <c r="H161" s="16">
        <v>12.425000000000001</v>
      </c>
      <c r="I161" s="17">
        <f t="shared" si="25"/>
        <v>0.61503750000000001</v>
      </c>
      <c r="J161" s="19">
        <f t="shared" si="26"/>
        <v>2.9796163069544367E-2</v>
      </c>
      <c r="K161" s="1"/>
    </row>
    <row r="162" spans="1:11" x14ac:dyDescent="0.25">
      <c r="A162" s="15">
        <v>158</v>
      </c>
      <c r="B162" s="15" t="s">
        <v>59</v>
      </c>
      <c r="C162" s="15" t="s">
        <v>5</v>
      </c>
      <c r="D162" s="16">
        <v>1377.14</v>
      </c>
      <c r="E162" s="17">
        <v>15.381999</v>
      </c>
      <c r="F162" s="16">
        <v>25.895999999999997</v>
      </c>
      <c r="G162" s="17">
        <f t="shared" si="30"/>
        <v>18.279986399999999</v>
      </c>
      <c r="H162" s="16">
        <v>11.17</v>
      </c>
      <c r="I162" s="17">
        <f t="shared" si="25"/>
        <v>0.55291500000000005</v>
      </c>
      <c r="J162" s="19">
        <f t="shared" si="26"/>
        <v>2.6786570743405274E-2</v>
      </c>
      <c r="K162" s="1"/>
    </row>
    <row r="163" spans="1:11" x14ac:dyDescent="0.25">
      <c r="A163" s="15">
        <v>159</v>
      </c>
      <c r="B163" s="15" t="s">
        <v>59</v>
      </c>
      <c r="C163" s="15" t="s">
        <v>5</v>
      </c>
      <c r="D163" s="16">
        <v>729.94</v>
      </c>
      <c r="E163" s="17">
        <v>10.169001</v>
      </c>
      <c r="F163" s="16">
        <v>25.895999999999997</v>
      </c>
      <c r="G163" s="17">
        <f t="shared" si="30"/>
        <v>18.279986399999999</v>
      </c>
      <c r="H163" s="16">
        <v>13.931000000000001</v>
      </c>
      <c r="I163" s="17">
        <f t="shared" si="25"/>
        <v>0.68958450000000016</v>
      </c>
      <c r="J163" s="19">
        <f t="shared" si="26"/>
        <v>3.3407673860911272E-2</v>
      </c>
      <c r="K163" s="1"/>
    </row>
    <row r="164" spans="1:11" x14ac:dyDescent="0.25">
      <c r="A164" s="15">
        <v>160</v>
      </c>
      <c r="B164" s="15" t="s">
        <v>59</v>
      </c>
      <c r="C164" s="15" t="s">
        <v>26</v>
      </c>
      <c r="D164" s="16">
        <v>3486.95</v>
      </c>
      <c r="E164" s="17">
        <v>61.544992000000001</v>
      </c>
      <c r="F164" s="16">
        <v>26.658000000000001</v>
      </c>
      <c r="G164" s="17">
        <f>F164*0.7142</f>
        <v>19.039143599999999</v>
      </c>
      <c r="H164" s="16">
        <v>17.649999999999999</v>
      </c>
      <c r="I164" s="17">
        <f t="shared" si="25"/>
        <v>0.87367499999999998</v>
      </c>
      <c r="J164" s="19">
        <f t="shared" si="26"/>
        <v>4.2326139088729016E-2</v>
      </c>
      <c r="K164" s="1"/>
    </row>
    <row r="165" spans="1:11" x14ac:dyDescent="0.25">
      <c r="A165" s="15">
        <v>161</v>
      </c>
      <c r="B165" s="15" t="s">
        <v>59</v>
      </c>
      <c r="C165" s="15" t="s">
        <v>7</v>
      </c>
      <c r="D165" s="16">
        <v>715.6</v>
      </c>
      <c r="E165" s="17">
        <v>9.7929999999999993</v>
      </c>
      <c r="F165" s="16">
        <v>25.895999999999997</v>
      </c>
      <c r="G165" s="17">
        <f t="shared" ref="G165:G175" si="31">F165*0.7059</f>
        <v>18.279986399999999</v>
      </c>
      <c r="H165" s="16">
        <v>13.684999999999999</v>
      </c>
      <c r="I165" s="17">
        <f t="shared" si="25"/>
        <v>0.67740749999999994</v>
      </c>
      <c r="J165" s="19">
        <f t="shared" si="26"/>
        <v>3.2817745803357314E-2</v>
      </c>
      <c r="K165" s="1"/>
    </row>
    <row r="166" spans="1:11" x14ac:dyDescent="0.25">
      <c r="A166" s="15">
        <v>162</v>
      </c>
      <c r="B166" s="15" t="s">
        <v>59</v>
      </c>
      <c r="C166" s="15" t="s">
        <v>7</v>
      </c>
      <c r="D166" s="16">
        <v>1181.69</v>
      </c>
      <c r="E166" s="17">
        <v>14.819998999999999</v>
      </c>
      <c r="F166" s="16">
        <v>25.895999999999997</v>
      </c>
      <c r="G166" s="17">
        <f t="shared" si="31"/>
        <v>18.279986399999999</v>
      </c>
      <c r="H166" s="16">
        <v>12.541</v>
      </c>
      <c r="I166" s="17">
        <f t="shared" si="25"/>
        <v>0.62077950000000004</v>
      </c>
      <c r="J166" s="19">
        <f t="shared" si="26"/>
        <v>3.0074340527577938E-2</v>
      </c>
      <c r="K166" s="1"/>
    </row>
    <row r="167" spans="1:11" x14ac:dyDescent="0.25">
      <c r="A167" s="15">
        <v>163</v>
      </c>
      <c r="B167" s="15" t="s">
        <v>59</v>
      </c>
      <c r="C167" s="15" t="s">
        <v>7</v>
      </c>
      <c r="D167" s="16">
        <v>853.10500000000002</v>
      </c>
      <c r="E167" s="17">
        <v>8.8729999999999993</v>
      </c>
      <c r="F167" s="16">
        <v>25.895999999999997</v>
      </c>
      <c r="G167" s="17">
        <f t="shared" si="31"/>
        <v>18.279986399999999</v>
      </c>
      <c r="H167" s="16">
        <v>10.18</v>
      </c>
      <c r="I167" s="17">
        <f t="shared" si="25"/>
        <v>0.50390999999999997</v>
      </c>
      <c r="J167" s="19">
        <f t="shared" si="26"/>
        <v>2.4412470023980816E-2</v>
      </c>
      <c r="K167" s="1"/>
    </row>
    <row r="168" spans="1:11" x14ac:dyDescent="0.25">
      <c r="A168" s="15">
        <v>164</v>
      </c>
      <c r="B168" s="15" t="s">
        <v>59</v>
      </c>
      <c r="C168" s="15" t="s">
        <v>7</v>
      </c>
      <c r="D168" s="16">
        <v>1601.885</v>
      </c>
      <c r="E168" s="17">
        <v>20.943998000000001</v>
      </c>
      <c r="F168" s="16">
        <v>25.895999999999997</v>
      </c>
      <c r="G168" s="17">
        <f t="shared" si="31"/>
        <v>18.279986399999999</v>
      </c>
      <c r="H168" s="16">
        <v>13.074999999999999</v>
      </c>
      <c r="I168" s="17">
        <f t="shared" si="25"/>
        <v>0.64721249999999997</v>
      </c>
      <c r="J168" s="19">
        <f t="shared" si="26"/>
        <v>3.1354916067146278E-2</v>
      </c>
      <c r="K168" s="1"/>
    </row>
    <row r="169" spans="1:11" x14ac:dyDescent="0.25">
      <c r="A169" s="15">
        <v>165</v>
      </c>
      <c r="B169" s="15" t="s">
        <v>59</v>
      </c>
      <c r="C169" s="15" t="s">
        <v>7</v>
      </c>
      <c r="D169" s="16">
        <v>1621.28</v>
      </c>
      <c r="E169" s="17">
        <v>19.356000999999999</v>
      </c>
      <c r="F169" s="16">
        <v>25.895999999999997</v>
      </c>
      <c r="G169" s="17">
        <f t="shared" si="31"/>
        <v>18.279986399999999</v>
      </c>
      <c r="H169" s="16">
        <v>11.939</v>
      </c>
      <c r="I169" s="17">
        <f t="shared" si="25"/>
        <v>0.59098050000000002</v>
      </c>
      <c r="J169" s="19">
        <f t="shared" si="26"/>
        <v>2.8630695443645084E-2</v>
      </c>
      <c r="K169" s="1"/>
    </row>
    <row r="170" spans="1:11" x14ac:dyDescent="0.25">
      <c r="A170" s="15">
        <v>166</v>
      </c>
      <c r="B170" s="15" t="s">
        <v>59</v>
      </c>
      <c r="C170" s="15" t="s">
        <v>7</v>
      </c>
      <c r="D170" s="16">
        <v>848.12</v>
      </c>
      <c r="E170" s="17">
        <v>11.999999000000001</v>
      </c>
      <c r="F170" s="16">
        <v>25.895999999999997</v>
      </c>
      <c r="G170" s="17">
        <f t="shared" si="31"/>
        <v>18.279986399999999</v>
      </c>
      <c r="H170" s="16">
        <v>14.149000000000001</v>
      </c>
      <c r="I170" s="17">
        <f t="shared" si="25"/>
        <v>0.70037550000000015</v>
      </c>
      <c r="J170" s="19">
        <f t="shared" si="26"/>
        <v>3.3930455635491609E-2</v>
      </c>
      <c r="K170" s="1"/>
    </row>
    <row r="171" spans="1:11" x14ac:dyDescent="0.25">
      <c r="A171" s="15">
        <v>167</v>
      </c>
      <c r="B171" s="15" t="s">
        <v>59</v>
      </c>
      <c r="C171" s="15" t="s">
        <v>9</v>
      </c>
      <c r="D171" s="16">
        <v>1424.06</v>
      </c>
      <c r="E171" s="17">
        <v>14.525</v>
      </c>
      <c r="F171" s="16">
        <v>25.895999999999997</v>
      </c>
      <c r="G171" s="17">
        <f t="shared" si="31"/>
        <v>18.279986399999999</v>
      </c>
      <c r="H171" s="16">
        <v>10.200000000000001</v>
      </c>
      <c r="I171" s="17">
        <f t="shared" si="25"/>
        <v>0.50490000000000013</v>
      </c>
      <c r="J171" s="19">
        <f t="shared" si="26"/>
        <v>2.4460431654676262E-2</v>
      </c>
      <c r="K171" s="1"/>
    </row>
    <row r="172" spans="1:11" x14ac:dyDescent="0.25">
      <c r="A172" s="15">
        <v>168</v>
      </c>
      <c r="B172" s="15" t="s">
        <v>59</v>
      </c>
      <c r="C172" s="15" t="s">
        <v>11</v>
      </c>
      <c r="D172" s="16">
        <v>1240.73</v>
      </c>
      <c r="E172" s="17">
        <v>11.52</v>
      </c>
      <c r="F172" s="16">
        <v>25.895999999999997</v>
      </c>
      <c r="G172" s="17">
        <f t="shared" si="31"/>
        <v>18.279986399999999</v>
      </c>
      <c r="H172" s="16">
        <v>9.2850000000000001</v>
      </c>
      <c r="I172" s="17">
        <f t="shared" si="25"/>
        <v>0.45960750000000006</v>
      </c>
      <c r="J172" s="19">
        <f t="shared" si="26"/>
        <v>2.2266187050359713E-2</v>
      </c>
      <c r="K172" s="1"/>
    </row>
    <row r="173" spans="1:11" x14ac:dyDescent="0.25">
      <c r="A173" s="15">
        <v>169</v>
      </c>
      <c r="B173" s="15" t="s">
        <v>59</v>
      </c>
      <c r="C173" s="15" t="s">
        <v>11</v>
      </c>
      <c r="D173" s="16">
        <v>2589.94</v>
      </c>
      <c r="E173" s="17">
        <v>32.683</v>
      </c>
      <c r="F173" s="16">
        <v>25.895999999999997</v>
      </c>
      <c r="G173" s="17">
        <f t="shared" si="31"/>
        <v>18.279986399999999</v>
      </c>
      <c r="H173" s="16">
        <v>12.09</v>
      </c>
      <c r="I173" s="17">
        <f t="shared" si="25"/>
        <v>0.59845499999999996</v>
      </c>
      <c r="J173" s="19">
        <f t="shared" si="26"/>
        <v>2.8992805755395683E-2</v>
      </c>
      <c r="K173" s="1"/>
    </row>
    <row r="174" spans="1:11" x14ac:dyDescent="0.25">
      <c r="A174" s="15">
        <v>170</v>
      </c>
      <c r="B174" s="15" t="s">
        <v>59</v>
      </c>
      <c r="C174" s="15" t="s">
        <v>13</v>
      </c>
      <c r="D174" s="16">
        <v>1972.79</v>
      </c>
      <c r="E174" s="17">
        <v>27.873999999999999</v>
      </c>
      <c r="F174" s="16">
        <v>25.895999999999997</v>
      </c>
      <c r="G174" s="17">
        <f t="shared" si="31"/>
        <v>18.279986399999999</v>
      </c>
      <c r="H174" s="16">
        <v>13.51</v>
      </c>
      <c r="I174" s="17">
        <f t="shared" si="25"/>
        <v>0.66874499999999992</v>
      </c>
      <c r="J174" s="19">
        <f t="shared" si="26"/>
        <v>3.239808153477218E-2</v>
      </c>
      <c r="K174" s="1"/>
    </row>
    <row r="175" spans="1:11" x14ac:dyDescent="0.25">
      <c r="A175" s="15">
        <v>171</v>
      </c>
      <c r="B175" s="15" t="s">
        <v>59</v>
      </c>
      <c r="C175" s="15" t="s">
        <v>15</v>
      </c>
      <c r="D175" s="16">
        <v>1975.81</v>
      </c>
      <c r="E175" s="17">
        <v>26.571000000000002</v>
      </c>
      <c r="F175" s="16">
        <v>25.895999999999997</v>
      </c>
      <c r="G175" s="17">
        <f t="shared" si="31"/>
        <v>18.279986399999999</v>
      </c>
      <c r="H175" s="16">
        <v>12.86</v>
      </c>
      <c r="I175" s="17">
        <f t="shared" si="25"/>
        <v>0.63656999999999997</v>
      </c>
      <c r="J175" s="19">
        <f t="shared" si="26"/>
        <v>3.0839328537170262E-2</v>
      </c>
      <c r="K175" s="1"/>
    </row>
    <row r="176" spans="1:11" x14ac:dyDescent="0.25">
      <c r="A176" s="15">
        <v>172</v>
      </c>
      <c r="B176" s="15" t="s">
        <v>59</v>
      </c>
      <c r="C176" s="15" t="s">
        <v>60</v>
      </c>
      <c r="D176" s="16">
        <v>4707.0600000000004</v>
      </c>
      <c r="E176" s="17">
        <v>54.727989999999998</v>
      </c>
      <c r="F176" s="16">
        <v>26.658000000000001</v>
      </c>
      <c r="G176" s="17">
        <f t="shared" ref="G176:G179" si="32">F176*0.7142</f>
        <v>19.039143599999999</v>
      </c>
      <c r="H176" s="16">
        <v>11.627000000000001</v>
      </c>
      <c r="I176" s="17">
        <f t="shared" si="25"/>
        <v>0.57553650000000001</v>
      </c>
      <c r="J176" s="19">
        <f t="shared" si="26"/>
        <v>2.7882494004796164E-2</v>
      </c>
      <c r="K176" s="1"/>
    </row>
    <row r="177" spans="1:11" x14ac:dyDescent="0.25">
      <c r="A177" s="15">
        <v>173</v>
      </c>
      <c r="B177" s="15" t="s">
        <v>59</v>
      </c>
      <c r="C177" s="15" t="s">
        <v>35</v>
      </c>
      <c r="D177" s="16">
        <v>2038.44</v>
      </c>
      <c r="E177" s="17">
        <v>28.670002</v>
      </c>
      <c r="F177" s="16">
        <v>26.658000000000001</v>
      </c>
      <c r="G177" s="17">
        <f t="shared" si="32"/>
        <v>19.039143599999999</v>
      </c>
      <c r="H177" s="16">
        <v>14.065</v>
      </c>
      <c r="I177" s="17">
        <f t="shared" si="25"/>
        <v>0.69621750000000004</v>
      </c>
      <c r="J177" s="19">
        <f t="shared" si="26"/>
        <v>3.372901678657074E-2</v>
      </c>
      <c r="K177" s="1"/>
    </row>
    <row r="178" spans="1:11" x14ac:dyDescent="0.25">
      <c r="A178" s="15">
        <v>174</v>
      </c>
      <c r="B178" s="15" t="s">
        <v>59</v>
      </c>
      <c r="C178" s="15" t="s">
        <v>61</v>
      </c>
      <c r="D178" s="16">
        <v>1070.45</v>
      </c>
      <c r="E178" s="17">
        <v>18.166995</v>
      </c>
      <c r="F178" s="16">
        <v>26.658000000000001</v>
      </c>
      <c r="G178" s="17">
        <f t="shared" si="32"/>
        <v>19.039143599999999</v>
      </c>
      <c r="H178" s="16">
        <v>16.971</v>
      </c>
      <c r="I178" s="17">
        <f t="shared" si="25"/>
        <v>0.84006449999999999</v>
      </c>
      <c r="J178" s="19">
        <f t="shared" si="26"/>
        <v>4.0697841726618708E-2</v>
      </c>
      <c r="K178" s="1"/>
    </row>
    <row r="179" spans="1:11" x14ac:dyDescent="0.25">
      <c r="A179" s="15">
        <v>175</v>
      </c>
      <c r="B179" s="15" t="s">
        <v>59</v>
      </c>
      <c r="C179" s="15" t="s">
        <v>61</v>
      </c>
      <c r="D179" s="16">
        <v>2120.04</v>
      </c>
      <c r="E179" s="17">
        <v>33.971004000000001</v>
      </c>
      <c r="F179" s="16">
        <v>26.658000000000001</v>
      </c>
      <c r="G179" s="17">
        <f t="shared" si="32"/>
        <v>19.039143599999999</v>
      </c>
      <c r="H179" s="16">
        <v>16.024000000000001</v>
      </c>
      <c r="I179" s="17">
        <f t="shared" si="25"/>
        <v>0.79318800000000012</v>
      </c>
      <c r="J179" s="19">
        <f t="shared" si="26"/>
        <v>3.8426858513189451E-2</v>
      </c>
      <c r="K179" s="1"/>
    </row>
    <row r="180" spans="1:11" x14ac:dyDescent="0.25">
      <c r="A180" s="15">
        <v>176</v>
      </c>
      <c r="B180" s="15" t="s">
        <v>59</v>
      </c>
      <c r="C180" s="15" t="s">
        <v>36</v>
      </c>
      <c r="D180" s="16">
        <v>1090.45</v>
      </c>
      <c r="E180" s="17">
        <v>17.793315</v>
      </c>
      <c r="F180" s="16">
        <v>25.895999999999997</v>
      </c>
      <c r="G180" s="17">
        <f t="shared" ref="G180:G189" si="33">F180*0.7059</f>
        <v>18.279986399999999</v>
      </c>
      <c r="H180" s="16">
        <v>16.317</v>
      </c>
      <c r="I180" s="17">
        <f t="shared" si="25"/>
        <v>0.80769150000000012</v>
      </c>
      <c r="J180" s="19">
        <f t="shared" si="26"/>
        <v>3.9129496402877696E-2</v>
      </c>
      <c r="K180" s="1"/>
    </row>
    <row r="181" spans="1:11" x14ac:dyDescent="0.25">
      <c r="A181" s="15">
        <v>177</v>
      </c>
      <c r="B181" s="15" t="s">
        <v>59</v>
      </c>
      <c r="C181" s="15" t="s">
        <v>62</v>
      </c>
      <c r="D181" s="16">
        <v>1099.2</v>
      </c>
      <c r="E181" s="17">
        <v>16.615998999999999</v>
      </c>
      <c r="F181" s="16">
        <v>25.895999999999997</v>
      </c>
      <c r="G181" s="17">
        <f t="shared" si="33"/>
        <v>18.279986399999999</v>
      </c>
      <c r="H181" s="16">
        <v>15.116</v>
      </c>
      <c r="I181" s="17">
        <f t="shared" si="25"/>
        <v>0.74824200000000007</v>
      </c>
      <c r="J181" s="19">
        <f t="shared" si="26"/>
        <v>3.6249400479616306E-2</v>
      </c>
      <c r="K181" s="1"/>
    </row>
    <row r="182" spans="1:11" x14ac:dyDescent="0.25">
      <c r="A182" s="15">
        <v>178</v>
      </c>
      <c r="B182" s="15" t="s">
        <v>59</v>
      </c>
      <c r="C182" s="15" t="s">
        <v>62</v>
      </c>
      <c r="D182" s="16">
        <v>1098.3599999999999</v>
      </c>
      <c r="E182" s="17">
        <v>16.698999000000001</v>
      </c>
      <c r="F182" s="16">
        <v>25.895999999999997</v>
      </c>
      <c r="G182" s="17">
        <f t="shared" si="33"/>
        <v>18.279986399999999</v>
      </c>
      <c r="H182" s="16">
        <v>15.204000000000001</v>
      </c>
      <c r="I182" s="17">
        <f t="shared" si="25"/>
        <v>0.7525980000000001</v>
      </c>
      <c r="J182" s="19">
        <f t="shared" si="26"/>
        <v>3.6460431654676259E-2</v>
      </c>
      <c r="K182" s="1"/>
    </row>
    <row r="183" spans="1:11" x14ac:dyDescent="0.25">
      <c r="A183" s="15">
        <v>179</v>
      </c>
      <c r="B183" s="15" t="s">
        <v>59</v>
      </c>
      <c r="C183" s="15" t="s">
        <v>63</v>
      </c>
      <c r="D183" s="16">
        <v>1077.48</v>
      </c>
      <c r="E183" s="17">
        <v>16.130001</v>
      </c>
      <c r="F183" s="16">
        <v>25.895999999999997</v>
      </c>
      <c r="G183" s="17">
        <f t="shared" si="33"/>
        <v>18.279986399999999</v>
      </c>
      <c r="H183" s="16">
        <v>14.97</v>
      </c>
      <c r="I183" s="17">
        <f t="shared" si="25"/>
        <v>0.74101499999999998</v>
      </c>
      <c r="J183" s="19">
        <f t="shared" si="26"/>
        <v>3.5899280575539573E-2</v>
      </c>
      <c r="K183" s="1"/>
    </row>
    <row r="184" spans="1:11" x14ac:dyDescent="0.25">
      <c r="A184" s="15">
        <v>180</v>
      </c>
      <c r="B184" s="15" t="s">
        <v>59</v>
      </c>
      <c r="C184" s="15" t="s">
        <v>64</v>
      </c>
      <c r="D184" s="16">
        <v>1073.8699999999999</v>
      </c>
      <c r="E184" s="17">
        <v>15.268003999999999</v>
      </c>
      <c r="F184" s="16">
        <v>25.895999999999997</v>
      </c>
      <c r="G184" s="17">
        <f t="shared" si="33"/>
        <v>18.279986399999999</v>
      </c>
      <c r="H184" s="16">
        <v>14.218</v>
      </c>
      <c r="I184" s="17">
        <f t="shared" si="25"/>
        <v>0.70379100000000006</v>
      </c>
      <c r="J184" s="19">
        <f t="shared" si="26"/>
        <v>3.4095923261390888E-2</v>
      </c>
      <c r="K184" s="1"/>
    </row>
    <row r="185" spans="1:11" x14ac:dyDescent="0.25">
      <c r="A185" s="15">
        <v>181</v>
      </c>
      <c r="B185" s="15" t="s">
        <v>59</v>
      </c>
      <c r="C185" s="15" t="s">
        <v>65</v>
      </c>
      <c r="D185" s="16">
        <v>1074.5</v>
      </c>
      <c r="E185" s="17">
        <v>16.396004000000001</v>
      </c>
      <c r="F185" s="16">
        <v>25.895999999999997</v>
      </c>
      <c r="G185" s="17">
        <f t="shared" si="33"/>
        <v>18.279986399999999</v>
      </c>
      <c r="H185" s="16">
        <v>15.259</v>
      </c>
      <c r="I185" s="17">
        <f t="shared" si="25"/>
        <v>0.75532049999999995</v>
      </c>
      <c r="J185" s="19">
        <f t="shared" si="26"/>
        <v>3.6592326139088728E-2</v>
      </c>
      <c r="K185" s="1"/>
    </row>
    <row r="186" spans="1:11" x14ac:dyDescent="0.25">
      <c r="A186" s="15">
        <v>182</v>
      </c>
      <c r="B186" s="15" t="s">
        <v>59</v>
      </c>
      <c r="C186" s="15" t="s">
        <v>66</v>
      </c>
      <c r="D186" s="16">
        <v>1099.72</v>
      </c>
      <c r="E186" s="17">
        <v>17.865002</v>
      </c>
      <c r="F186" s="16">
        <v>25.895999999999997</v>
      </c>
      <c r="G186" s="17">
        <f t="shared" si="33"/>
        <v>18.279986399999999</v>
      </c>
      <c r="H186" s="16">
        <v>16.244999999999997</v>
      </c>
      <c r="I186" s="17">
        <f t="shared" si="25"/>
        <v>0.80412749999999988</v>
      </c>
      <c r="J186" s="19">
        <f t="shared" si="26"/>
        <v>3.8956834532374092E-2</v>
      </c>
      <c r="K186" s="1"/>
    </row>
    <row r="187" spans="1:11" x14ac:dyDescent="0.25">
      <c r="A187" s="15">
        <v>183</v>
      </c>
      <c r="B187" s="15" t="s">
        <v>59</v>
      </c>
      <c r="C187" s="15" t="s">
        <v>67</v>
      </c>
      <c r="D187" s="16">
        <v>1079.97</v>
      </c>
      <c r="E187" s="17">
        <v>14.976995000000001</v>
      </c>
      <c r="F187" s="16">
        <v>25.895999999999997</v>
      </c>
      <c r="G187" s="17">
        <f t="shared" si="33"/>
        <v>18.279986399999999</v>
      </c>
      <c r="H187" s="16">
        <v>13.868</v>
      </c>
      <c r="I187" s="17">
        <f t="shared" si="25"/>
        <v>0.68646600000000002</v>
      </c>
      <c r="J187" s="19">
        <f t="shared" si="26"/>
        <v>3.3256594724220621E-2</v>
      </c>
      <c r="K187" s="1"/>
    </row>
    <row r="188" spans="1:11" x14ac:dyDescent="0.25">
      <c r="A188" s="15">
        <v>184</v>
      </c>
      <c r="B188" s="15" t="s">
        <v>59</v>
      </c>
      <c r="C188" s="15" t="s">
        <v>68</v>
      </c>
      <c r="D188" s="16">
        <v>1101.58</v>
      </c>
      <c r="E188" s="17">
        <v>17.090996000000001</v>
      </c>
      <c r="F188" s="16">
        <v>25.895999999999997</v>
      </c>
      <c r="G188" s="17">
        <f t="shared" si="33"/>
        <v>18.279986399999999</v>
      </c>
      <c r="H188" s="16">
        <v>15.514999999999999</v>
      </c>
      <c r="I188" s="17">
        <f t="shared" si="25"/>
        <v>0.76799249999999997</v>
      </c>
      <c r="J188" s="19">
        <f t="shared" si="26"/>
        <v>3.7206235011990406E-2</v>
      </c>
      <c r="K188" s="1"/>
    </row>
    <row r="189" spans="1:11" x14ac:dyDescent="0.25">
      <c r="A189" s="15">
        <v>185</v>
      </c>
      <c r="B189" s="15" t="s">
        <v>59</v>
      </c>
      <c r="C189" s="15" t="s">
        <v>68</v>
      </c>
      <c r="D189" s="16">
        <v>1075.8</v>
      </c>
      <c r="E189" s="17">
        <v>15.777998999999999</v>
      </c>
      <c r="F189" s="16">
        <v>25.895999999999997</v>
      </c>
      <c r="G189" s="17">
        <f t="shared" si="33"/>
        <v>18.279986399999999</v>
      </c>
      <c r="H189" s="16">
        <v>14.666</v>
      </c>
      <c r="I189" s="17">
        <f t="shared" si="25"/>
        <v>0.72596700000000003</v>
      </c>
      <c r="J189" s="19">
        <f t="shared" si="26"/>
        <v>3.5170263788968828E-2</v>
      </c>
      <c r="K189" s="1"/>
    </row>
    <row r="190" spans="1:11" x14ac:dyDescent="0.25">
      <c r="A190" s="15">
        <v>186</v>
      </c>
      <c r="B190" s="15" t="s">
        <v>59</v>
      </c>
      <c r="C190" s="15" t="s">
        <v>69</v>
      </c>
      <c r="D190" s="16">
        <v>2135.52</v>
      </c>
      <c r="E190" s="17">
        <v>32.000990000000002</v>
      </c>
      <c r="F190" s="16">
        <v>26.658000000000001</v>
      </c>
      <c r="G190" s="17">
        <f>F190*0.7142</f>
        <v>19.039143599999999</v>
      </c>
      <c r="H190" s="16">
        <v>14.984999999999999</v>
      </c>
      <c r="I190" s="17">
        <f t="shared" si="25"/>
        <v>0.74175749999999996</v>
      </c>
      <c r="J190" s="19">
        <f t="shared" si="26"/>
        <v>3.5935251798561149E-2</v>
      </c>
      <c r="K190" s="1"/>
    </row>
    <row r="191" spans="1:11" x14ac:dyDescent="0.25">
      <c r="A191" s="15">
        <v>187</v>
      </c>
      <c r="B191" s="15" t="s">
        <v>59</v>
      </c>
      <c r="C191" s="15" t="s">
        <v>70</v>
      </c>
      <c r="D191" s="16">
        <v>1101.07</v>
      </c>
      <c r="E191" s="17">
        <v>15.539</v>
      </c>
      <c r="F191" s="16">
        <v>25.895999999999997</v>
      </c>
      <c r="G191" s="17">
        <f t="shared" ref="G191:G192" si="34">F191*0.7059</f>
        <v>18.279986399999999</v>
      </c>
      <c r="H191" s="16">
        <v>14.113000000000001</v>
      </c>
      <c r="I191" s="17">
        <f t="shared" si="25"/>
        <v>0.69859350000000009</v>
      </c>
      <c r="J191" s="19">
        <f t="shared" si="26"/>
        <v>3.3844124700239814E-2</v>
      </c>
      <c r="K191" s="1"/>
    </row>
    <row r="192" spans="1:11" x14ac:dyDescent="0.25">
      <c r="A192" s="15">
        <v>188</v>
      </c>
      <c r="B192" s="15" t="s">
        <v>59</v>
      </c>
      <c r="C192" s="15" t="s">
        <v>70</v>
      </c>
      <c r="D192" s="16">
        <v>1071.5999999999999</v>
      </c>
      <c r="E192" s="17">
        <v>15.777002</v>
      </c>
      <c r="F192" s="16">
        <v>25.895999999999997</v>
      </c>
      <c r="G192" s="17">
        <f t="shared" si="34"/>
        <v>18.279986399999999</v>
      </c>
      <c r="H192" s="16">
        <v>14.723000000000001</v>
      </c>
      <c r="I192" s="17">
        <f t="shared" si="25"/>
        <v>0.72878849999999995</v>
      </c>
      <c r="J192" s="19">
        <f t="shared" si="26"/>
        <v>3.5306954436450842E-2</v>
      </c>
      <c r="K192" s="1"/>
    </row>
    <row r="193" spans="1:11" x14ac:dyDescent="0.25">
      <c r="A193" s="15">
        <v>189</v>
      </c>
      <c r="B193" s="15" t="s">
        <v>59</v>
      </c>
      <c r="C193" s="15" t="s">
        <v>71</v>
      </c>
      <c r="D193" s="16">
        <v>2122.31</v>
      </c>
      <c r="E193" s="17">
        <v>31.027003000000001</v>
      </c>
      <c r="F193" s="16">
        <v>26.658000000000001</v>
      </c>
      <c r="G193" s="17">
        <f>F193*0.7142</f>
        <v>19.039143599999999</v>
      </c>
      <c r="H193" s="16">
        <v>14.619</v>
      </c>
      <c r="I193" s="17">
        <f t="shared" si="25"/>
        <v>0.72364050000000002</v>
      </c>
      <c r="J193" s="19">
        <f t="shared" si="26"/>
        <v>3.5057553956834533E-2</v>
      </c>
      <c r="K193" s="1"/>
    </row>
    <row r="194" spans="1:11" x14ac:dyDescent="0.25">
      <c r="A194" s="15">
        <v>190</v>
      </c>
      <c r="B194" s="15" t="s">
        <v>59</v>
      </c>
      <c r="C194" s="15" t="s">
        <v>72</v>
      </c>
      <c r="D194" s="16">
        <v>1100.9100000000001</v>
      </c>
      <c r="E194" s="17">
        <v>15.815001000000001</v>
      </c>
      <c r="F194" s="16">
        <v>25.895999999999997</v>
      </c>
      <c r="G194" s="17">
        <f t="shared" ref="G194:G195" si="35">F194*0.7059</f>
        <v>18.279986399999999</v>
      </c>
      <c r="H194" s="16">
        <v>14.364999999999998</v>
      </c>
      <c r="I194" s="17">
        <f t="shared" si="25"/>
        <v>0.71106749999999996</v>
      </c>
      <c r="J194" s="19">
        <f t="shared" si="26"/>
        <v>3.4448441247002394E-2</v>
      </c>
      <c r="K194" s="1"/>
    </row>
    <row r="195" spans="1:11" x14ac:dyDescent="0.25">
      <c r="A195" s="15">
        <v>191</v>
      </c>
      <c r="B195" s="15" t="s">
        <v>59</v>
      </c>
      <c r="C195" s="15" t="s">
        <v>72</v>
      </c>
      <c r="D195" s="16">
        <v>1072.75</v>
      </c>
      <c r="E195" s="17">
        <v>15.095005</v>
      </c>
      <c r="F195" s="16">
        <v>25.895999999999997</v>
      </c>
      <c r="G195" s="17">
        <f t="shared" si="35"/>
        <v>18.279986399999999</v>
      </c>
      <c r="H195" s="16">
        <v>14.071</v>
      </c>
      <c r="I195" s="17">
        <f t="shared" si="25"/>
        <v>0.69651449999999993</v>
      </c>
      <c r="J195" s="19">
        <f t="shared" si="26"/>
        <v>3.3743405275779376E-2</v>
      </c>
      <c r="K195" s="1"/>
    </row>
    <row r="196" spans="1:11" x14ac:dyDescent="0.25">
      <c r="A196" s="15">
        <v>192</v>
      </c>
      <c r="B196" s="15" t="s">
        <v>59</v>
      </c>
      <c r="C196" s="15" t="s">
        <v>73</v>
      </c>
      <c r="D196" s="16">
        <v>2118.67</v>
      </c>
      <c r="E196" s="17">
        <v>31.290002000000001</v>
      </c>
      <c r="F196" s="16">
        <v>26.658000000000001</v>
      </c>
      <c r="G196" s="17">
        <f t="shared" ref="G196:G198" si="36">F196*0.7142</f>
        <v>19.039143599999999</v>
      </c>
      <c r="H196" s="16">
        <v>14.768999999999998</v>
      </c>
      <c r="I196" s="17">
        <f t="shared" si="25"/>
        <v>0.73106550000000003</v>
      </c>
      <c r="J196" s="19">
        <f t="shared" si="26"/>
        <v>3.5417266187050357E-2</v>
      </c>
      <c r="K196" s="1"/>
    </row>
    <row r="197" spans="1:11" x14ac:dyDescent="0.25">
      <c r="A197" s="15">
        <v>193</v>
      </c>
      <c r="B197" s="15" t="s">
        <v>59</v>
      </c>
      <c r="C197" s="15" t="s">
        <v>74</v>
      </c>
      <c r="D197" s="16">
        <v>2121.89</v>
      </c>
      <c r="E197" s="17">
        <v>28.744001999999998</v>
      </c>
      <c r="F197" s="16">
        <v>26.658000000000001</v>
      </c>
      <c r="G197" s="17">
        <f t="shared" si="36"/>
        <v>19.039143599999999</v>
      </c>
      <c r="H197" s="16">
        <v>13.546000000000001</v>
      </c>
      <c r="I197" s="17">
        <f t="shared" si="25"/>
        <v>0.67052699999999998</v>
      </c>
      <c r="J197" s="19">
        <f t="shared" si="26"/>
        <v>3.2484412470023982E-2</v>
      </c>
      <c r="K197" s="1"/>
    </row>
    <row r="198" spans="1:11" x14ac:dyDescent="0.25">
      <c r="A198" s="15">
        <v>194</v>
      </c>
      <c r="B198" s="15" t="s">
        <v>75</v>
      </c>
      <c r="C198" s="15" t="s">
        <v>57</v>
      </c>
      <c r="D198" s="16">
        <v>5195.57</v>
      </c>
      <c r="E198" s="17">
        <v>73.221011000000004</v>
      </c>
      <c r="F198" s="16">
        <v>26.658000000000001</v>
      </c>
      <c r="G198" s="17">
        <f t="shared" si="36"/>
        <v>19.039143599999999</v>
      </c>
      <c r="H198" s="16">
        <v>14.093</v>
      </c>
      <c r="I198" s="17">
        <f t="shared" ref="I198:I261" si="37">H198*4.95/100</f>
        <v>0.69760350000000004</v>
      </c>
      <c r="J198" s="19">
        <f t="shared" ref="J198:J261" si="38">H198/417</f>
        <v>3.3796163069544367E-2</v>
      </c>
      <c r="K198" s="1"/>
    </row>
    <row r="199" spans="1:11" x14ac:dyDescent="0.25">
      <c r="A199" s="15">
        <v>195</v>
      </c>
      <c r="B199" s="15" t="s">
        <v>75</v>
      </c>
      <c r="C199" s="15" t="s">
        <v>4</v>
      </c>
      <c r="D199" s="16">
        <v>2191.54</v>
      </c>
      <c r="E199" s="17">
        <v>37.063000000000002</v>
      </c>
      <c r="F199" s="16">
        <v>25.895999999999997</v>
      </c>
      <c r="G199" s="17">
        <f>F199*0.7059</f>
        <v>18.279986399999999</v>
      </c>
      <c r="H199" s="16">
        <v>16.911999999999999</v>
      </c>
      <c r="I199" s="17">
        <f t="shared" si="37"/>
        <v>0.837144</v>
      </c>
      <c r="J199" s="19">
        <f t="shared" si="38"/>
        <v>4.0556354916067142E-2</v>
      </c>
      <c r="K199" s="1"/>
    </row>
    <row r="200" spans="1:11" x14ac:dyDescent="0.25">
      <c r="A200" s="15">
        <v>196</v>
      </c>
      <c r="B200" s="15" t="s">
        <v>75</v>
      </c>
      <c r="C200" s="15" t="s">
        <v>54</v>
      </c>
      <c r="D200" s="16">
        <v>5222.62</v>
      </c>
      <c r="E200" s="17">
        <v>63.918989000000003</v>
      </c>
      <c r="F200" s="16">
        <v>26.658000000000001</v>
      </c>
      <c r="G200" s="17">
        <f>F200*0.7142</f>
        <v>19.039143599999999</v>
      </c>
      <c r="H200" s="16">
        <v>12.239000000000001</v>
      </c>
      <c r="I200" s="17">
        <f t="shared" si="37"/>
        <v>0.60583050000000005</v>
      </c>
      <c r="J200" s="19">
        <f t="shared" si="38"/>
        <v>2.9350119904076741E-2</v>
      </c>
      <c r="K200" s="1"/>
    </row>
    <row r="201" spans="1:11" x14ac:dyDescent="0.25">
      <c r="A201" s="15">
        <v>197</v>
      </c>
      <c r="B201" s="15" t="s">
        <v>75</v>
      </c>
      <c r="C201" s="15" t="s">
        <v>50</v>
      </c>
      <c r="D201" s="16">
        <v>3240.46</v>
      </c>
      <c r="E201" s="17">
        <v>41.445</v>
      </c>
      <c r="F201" s="16">
        <v>25.895999999999997</v>
      </c>
      <c r="G201" s="17">
        <f>F201*0.7059</f>
        <v>18.279986399999999</v>
      </c>
      <c r="H201" s="16">
        <v>12.79</v>
      </c>
      <c r="I201" s="17">
        <f t="shared" si="37"/>
        <v>0.63310500000000003</v>
      </c>
      <c r="J201" s="19">
        <f t="shared" si="38"/>
        <v>3.067146282973621E-2</v>
      </c>
      <c r="K201" s="1"/>
    </row>
    <row r="202" spans="1:11" x14ac:dyDescent="0.25">
      <c r="A202" s="15">
        <v>198</v>
      </c>
      <c r="B202" s="15" t="s">
        <v>75</v>
      </c>
      <c r="C202" s="15" t="s">
        <v>24</v>
      </c>
      <c r="D202" s="16">
        <v>2062.2199999999998</v>
      </c>
      <c r="E202" s="17">
        <v>29.478005</v>
      </c>
      <c r="F202" s="16">
        <v>26.658000000000001</v>
      </c>
      <c r="G202" s="17">
        <f>F202*0.7142</f>
        <v>19.039143599999999</v>
      </c>
      <c r="H202" s="16">
        <v>14.293999999999999</v>
      </c>
      <c r="I202" s="17">
        <f t="shared" si="37"/>
        <v>0.70755299999999988</v>
      </c>
      <c r="J202" s="19">
        <f t="shared" si="38"/>
        <v>3.4278177458033569E-2</v>
      </c>
      <c r="K202" s="1"/>
    </row>
    <row r="203" spans="1:11" x14ac:dyDescent="0.25">
      <c r="A203" s="15">
        <v>199</v>
      </c>
      <c r="B203" s="15" t="s">
        <v>75</v>
      </c>
      <c r="C203" s="15" t="s">
        <v>48</v>
      </c>
      <c r="D203" s="16">
        <v>1075.8900000000001</v>
      </c>
      <c r="E203" s="17">
        <v>14.578001</v>
      </c>
      <c r="F203" s="16">
        <v>25.895999999999997</v>
      </c>
      <c r="G203" s="17">
        <f t="shared" ref="G203:G207" si="39">F203*0.7059</f>
        <v>18.279986399999999</v>
      </c>
      <c r="H203" s="16">
        <v>13.549999999999999</v>
      </c>
      <c r="I203" s="17">
        <f t="shared" si="37"/>
        <v>0.6707249999999999</v>
      </c>
      <c r="J203" s="19">
        <f t="shared" si="38"/>
        <v>3.2494004796163066E-2</v>
      </c>
      <c r="K203" s="1"/>
    </row>
    <row r="204" spans="1:11" x14ac:dyDescent="0.25">
      <c r="A204" s="15">
        <v>200</v>
      </c>
      <c r="B204" s="15" t="s">
        <v>75</v>
      </c>
      <c r="C204" s="15" t="s">
        <v>25</v>
      </c>
      <c r="D204" s="16">
        <v>3242.04</v>
      </c>
      <c r="E204" s="17">
        <v>46.457998000000003</v>
      </c>
      <c r="F204" s="16">
        <v>25.895999999999997</v>
      </c>
      <c r="G204" s="17">
        <f t="shared" si="39"/>
        <v>18.279986399999999</v>
      </c>
      <c r="H204" s="16">
        <v>14.33</v>
      </c>
      <c r="I204" s="17">
        <f t="shared" si="37"/>
        <v>0.70933500000000005</v>
      </c>
      <c r="J204" s="19">
        <f t="shared" si="38"/>
        <v>3.4364508393285371E-2</v>
      </c>
      <c r="K204" s="1"/>
    </row>
    <row r="205" spans="1:11" x14ac:dyDescent="0.25">
      <c r="A205" s="15">
        <v>201</v>
      </c>
      <c r="B205" s="15" t="s">
        <v>75</v>
      </c>
      <c r="C205" s="15" t="s">
        <v>5</v>
      </c>
      <c r="D205" s="16">
        <v>1064.99</v>
      </c>
      <c r="E205" s="17">
        <v>15.388998000000001</v>
      </c>
      <c r="F205" s="16">
        <v>25.895999999999997</v>
      </c>
      <c r="G205" s="17">
        <f t="shared" si="39"/>
        <v>18.279986399999999</v>
      </c>
      <c r="H205" s="16">
        <v>14.45</v>
      </c>
      <c r="I205" s="17">
        <f t="shared" si="37"/>
        <v>0.71527499999999999</v>
      </c>
      <c r="J205" s="19">
        <f t="shared" si="38"/>
        <v>3.4652278177458029E-2</v>
      </c>
      <c r="K205" s="1"/>
    </row>
    <row r="206" spans="1:11" x14ac:dyDescent="0.25">
      <c r="A206" s="15">
        <v>202</v>
      </c>
      <c r="B206" s="15" t="s">
        <v>75</v>
      </c>
      <c r="C206" s="15" t="s">
        <v>26</v>
      </c>
      <c r="D206" s="16">
        <v>3234.16</v>
      </c>
      <c r="E206" s="17">
        <v>46.216006999999998</v>
      </c>
      <c r="F206" s="16">
        <v>25.895999999999997</v>
      </c>
      <c r="G206" s="17">
        <f t="shared" si="39"/>
        <v>18.279986399999999</v>
      </c>
      <c r="H206" s="16">
        <v>14.290000000000001</v>
      </c>
      <c r="I206" s="17">
        <f t="shared" si="37"/>
        <v>0.70735500000000007</v>
      </c>
      <c r="J206" s="19">
        <f t="shared" si="38"/>
        <v>3.4268585131894486E-2</v>
      </c>
      <c r="K206" s="1"/>
    </row>
    <row r="207" spans="1:11" x14ac:dyDescent="0.25">
      <c r="A207" s="15">
        <v>203</v>
      </c>
      <c r="B207" s="15" t="s">
        <v>75</v>
      </c>
      <c r="C207" s="15" t="s">
        <v>6</v>
      </c>
      <c r="D207" s="16">
        <v>1075.17</v>
      </c>
      <c r="E207" s="17">
        <v>16.383996</v>
      </c>
      <c r="F207" s="16">
        <v>25.895999999999997</v>
      </c>
      <c r="G207" s="17">
        <f t="shared" si="39"/>
        <v>18.279986399999999</v>
      </c>
      <c r="H207" s="16">
        <v>15.239000000000001</v>
      </c>
      <c r="I207" s="17">
        <f t="shared" si="37"/>
        <v>0.75433050000000013</v>
      </c>
      <c r="J207" s="19">
        <f t="shared" si="38"/>
        <v>3.6544364508393289E-2</v>
      </c>
      <c r="K207" s="1"/>
    </row>
    <row r="208" spans="1:11" x14ac:dyDescent="0.25">
      <c r="A208" s="15">
        <v>204</v>
      </c>
      <c r="B208" s="15" t="s">
        <v>75</v>
      </c>
      <c r="C208" s="15" t="s">
        <v>7</v>
      </c>
      <c r="D208" s="16">
        <v>2061.5</v>
      </c>
      <c r="E208" s="17">
        <v>36.571997000000003</v>
      </c>
      <c r="F208" s="16">
        <v>26.658000000000001</v>
      </c>
      <c r="G208" s="17">
        <f>F208*0.7142</f>
        <v>19.039143599999999</v>
      </c>
      <c r="H208" s="16">
        <v>17.739999999999998</v>
      </c>
      <c r="I208" s="17">
        <f t="shared" si="37"/>
        <v>0.87813000000000008</v>
      </c>
      <c r="J208" s="19">
        <f t="shared" si="38"/>
        <v>4.2541966426858507E-2</v>
      </c>
      <c r="K208" s="1"/>
    </row>
    <row r="209" spans="1:11" x14ac:dyDescent="0.25">
      <c r="A209" s="15">
        <v>205</v>
      </c>
      <c r="B209" s="15" t="s">
        <v>75</v>
      </c>
      <c r="C209" s="15" t="s">
        <v>8</v>
      </c>
      <c r="D209" s="16">
        <v>3226.33</v>
      </c>
      <c r="E209" s="17">
        <v>48.120004000000002</v>
      </c>
      <c r="F209" s="16">
        <v>25.895999999999997</v>
      </c>
      <c r="G209" s="17">
        <f t="shared" ref="G209:G212" si="40">F209*0.7059</f>
        <v>18.279986399999999</v>
      </c>
      <c r="H209" s="16">
        <v>14.914999999999999</v>
      </c>
      <c r="I209" s="17">
        <f t="shared" si="37"/>
        <v>0.73829250000000002</v>
      </c>
      <c r="J209" s="19">
        <f t="shared" si="38"/>
        <v>3.5767386091127097E-2</v>
      </c>
      <c r="K209" s="1"/>
    </row>
    <row r="210" spans="1:11" x14ac:dyDescent="0.25">
      <c r="A210" s="15">
        <v>206</v>
      </c>
      <c r="B210" s="15" t="s">
        <v>75</v>
      </c>
      <c r="C210" s="15" t="s">
        <v>9</v>
      </c>
      <c r="D210" s="16">
        <v>1979.84</v>
      </c>
      <c r="E210" s="17">
        <v>27.622001999999998</v>
      </c>
      <c r="F210" s="16">
        <v>25.895999999999997</v>
      </c>
      <c r="G210" s="17">
        <f t="shared" si="40"/>
        <v>18.279986399999999</v>
      </c>
      <c r="H210" s="16">
        <v>13.952000000000002</v>
      </c>
      <c r="I210" s="17">
        <f t="shared" si="37"/>
        <v>0.69062400000000013</v>
      </c>
      <c r="J210" s="19">
        <f t="shared" si="38"/>
        <v>3.3458033573141491E-2</v>
      </c>
      <c r="K210" s="1"/>
    </row>
    <row r="211" spans="1:11" x14ac:dyDescent="0.25">
      <c r="A211" s="15">
        <v>207</v>
      </c>
      <c r="B211" s="15" t="s">
        <v>75</v>
      </c>
      <c r="C211" s="15" t="s">
        <v>11</v>
      </c>
      <c r="D211" s="16">
        <v>1981.62</v>
      </c>
      <c r="E211" s="17">
        <v>24.938005</v>
      </c>
      <c r="F211" s="16">
        <v>25.895999999999997</v>
      </c>
      <c r="G211" s="17">
        <f t="shared" si="40"/>
        <v>18.279986399999999</v>
      </c>
      <c r="H211" s="16">
        <v>12.585000000000001</v>
      </c>
      <c r="I211" s="17">
        <f t="shared" si="37"/>
        <v>0.62295750000000005</v>
      </c>
      <c r="J211" s="19">
        <f t="shared" si="38"/>
        <v>3.0179856115107914E-2</v>
      </c>
      <c r="K211" s="1"/>
    </row>
    <row r="212" spans="1:11" x14ac:dyDescent="0.25">
      <c r="A212" s="15">
        <v>208</v>
      </c>
      <c r="B212" s="15" t="s">
        <v>75</v>
      </c>
      <c r="C212" s="15" t="s">
        <v>14</v>
      </c>
      <c r="D212" s="16">
        <v>1077.21</v>
      </c>
      <c r="E212" s="17">
        <v>14.409997000000001</v>
      </c>
      <c r="F212" s="16">
        <v>25.895999999999997</v>
      </c>
      <c r="G212" s="17">
        <f t="shared" si="40"/>
        <v>18.279986399999999</v>
      </c>
      <c r="H212" s="16">
        <v>13.377000000000001</v>
      </c>
      <c r="I212" s="17">
        <f t="shared" si="37"/>
        <v>0.66216149999999996</v>
      </c>
      <c r="J212" s="19">
        <f t="shared" si="38"/>
        <v>3.2079136690647485E-2</v>
      </c>
      <c r="K212" s="1"/>
    </row>
    <row r="213" spans="1:11" x14ac:dyDescent="0.25">
      <c r="A213" s="15">
        <v>209</v>
      </c>
      <c r="B213" s="15" t="s">
        <v>76</v>
      </c>
      <c r="C213" s="15" t="s">
        <v>23</v>
      </c>
      <c r="D213" s="16">
        <v>3878.76</v>
      </c>
      <c r="E213" s="17">
        <v>59.765000000000001</v>
      </c>
      <c r="F213" s="16">
        <v>26.658000000000001</v>
      </c>
      <c r="G213" s="17">
        <f>F213*0.7142</f>
        <v>19.039143599999999</v>
      </c>
      <c r="H213" s="16">
        <v>15.28</v>
      </c>
      <c r="I213" s="17">
        <f t="shared" si="37"/>
        <v>0.75635999999999992</v>
      </c>
      <c r="J213" s="19">
        <f t="shared" si="38"/>
        <v>3.664268585131894E-2</v>
      </c>
      <c r="K213" s="1"/>
    </row>
    <row r="214" spans="1:11" x14ac:dyDescent="0.25">
      <c r="A214" s="15">
        <v>210</v>
      </c>
      <c r="B214" s="15" t="s">
        <v>76</v>
      </c>
      <c r="C214" s="15" t="s">
        <v>26</v>
      </c>
      <c r="D214" s="16">
        <v>1363.38</v>
      </c>
      <c r="E214" s="17">
        <v>20.401999</v>
      </c>
      <c r="F214" s="16">
        <v>25.895999999999997</v>
      </c>
      <c r="G214" s="17">
        <f t="shared" ref="G214:G222" si="41">F214*0.7059</f>
        <v>18.279986399999999</v>
      </c>
      <c r="H214" s="16">
        <v>14.964</v>
      </c>
      <c r="I214" s="17">
        <f t="shared" si="37"/>
        <v>0.7407180000000001</v>
      </c>
      <c r="J214" s="19">
        <f t="shared" si="38"/>
        <v>3.5884892086330937E-2</v>
      </c>
      <c r="K214" s="1"/>
    </row>
    <row r="215" spans="1:11" x14ac:dyDescent="0.25">
      <c r="A215" s="15">
        <v>211</v>
      </c>
      <c r="B215" s="15" t="s">
        <v>76</v>
      </c>
      <c r="C215" s="15" t="s">
        <v>7</v>
      </c>
      <c r="D215" s="16">
        <v>2724.23</v>
      </c>
      <c r="E215" s="17">
        <v>37.645004999999998</v>
      </c>
      <c r="F215" s="16">
        <v>25.895999999999997</v>
      </c>
      <c r="G215" s="17">
        <f t="shared" si="41"/>
        <v>18.279986399999999</v>
      </c>
      <c r="H215" s="16">
        <v>13.818999999999999</v>
      </c>
      <c r="I215" s="17">
        <f t="shared" si="37"/>
        <v>0.68404049999999994</v>
      </c>
      <c r="J215" s="19">
        <f t="shared" si="38"/>
        <v>3.3139088729016782E-2</v>
      </c>
      <c r="K215" s="1"/>
    </row>
    <row r="216" spans="1:11" x14ac:dyDescent="0.25">
      <c r="A216" s="15">
        <v>212</v>
      </c>
      <c r="B216" s="15" t="s">
        <v>76</v>
      </c>
      <c r="C216" s="15" t="s">
        <v>9</v>
      </c>
      <c r="D216" s="16">
        <v>721.26</v>
      </c>
      <c r="E216" s="17">
        <v>8.8569990000000001</v>
      </c>
      <c r="F216" s="16">
        <v>25.895999999999997</v>
      </c>
      <c r="G216" s="17">
        <f t="shared" si="41"/>
        <v>18.279986399999999</v>
      </c>
      <c r="H216" s="16">
        <v>12.28</v>
      </c>
      <c r="I216" s="17">
        <f t="shared" si="37"/>
        <v>0.60786000000000007</v>
      </c>
      <c r="J216" s="19">
        <f t="shared" si="38"/>
        <v>2.9448441247002397E-2</v>
      </c>
      <c r="K216" s="1"/>
    </row>
    <row r="217" spans="1:11" x14ac:dyDescent="0.25">
      <c r="A217" s="15">
        <v>213</v>
      </c>
      <c r="B217" s="15" t="s">
        <v>76</v>
      </c>
      <c r="C217" s="15" t="s">
        <v>11</v>
      </c>
      <c r="D217" s="16">
        <v>2185.8000000000002</v>
      </c>
      <c r="E217" s="17">
        <v>30.781002000000001</v>
      </c>
      <c r="F217" s="16">
        <v>25.895999999999997</v>
      </c>
      <c r="G217" s="17">
        <f t="shared" si="41"/>
        <v>18.279986399999999</v>
      </c>
      <c r="H217" s="16">
        <v>14.082000000000001</v>
      </c>
      <c r="I217" s="17">
        <f t="shared" si="37"/>
        <v>0.69705899999999998</v>
      </c>
      <c r="J217" s="19">
        <f t="shared" si="38"/>
        <v>3.3769784172661875E-2</v>
      </c>
      <c r="K217" s="1"/>
    </row>
    <row r="218" spans="1:11" x14ac:dyDescent="0.25">
      <c r="A218" s="15">
        <v>214</v>
      </c>
      <c r="B218" s="15" t="s">
        <v>76</v>
      </c>
      <c r="C218" s="15" t="s">
        <v>14</v>
      </c>
      <c r="D218" s="16">
        <v>721.45</v>
      </c>
      <c r="E218" s="17">
        <v>8.9440000000000008</v>
      </c>
      <c r="F218" s="16">
        <v>25.895999999999997</v>
      </c>
      <c r="G218" s="17">
        <f t="shared" si="41"/>
        <v>18.279986399999999</v>
      </c>
      <c r="H218" s="16">
        <v>12.397</v>
      </c>
      <c r="I218" s="17">
        <f t="shared" si="37"/>
        <v>0.61365150000000002</v>
      </c>
      <c r="J218" s="19">
        <f t="shared" si="38"/>
        <v>2.9729016786570743E-2</v>
      </c>
      <c r="K218" s="1"/>
    </row>
    <row r="219" spans="1:11" x14ac:dyDescent="0.25">
      <c r="A219" s="15">
        <v>215</v>
      </c>
      <c r="B219" s="15" t="s">
        <v>76</v>
      </c>
      <c r="C219" s="15" t="s">
        <v>16</v>
      </c>
      <c r="D219" s="16">
        <v>1347.58</v>
      </c>
      <c r="E219" s="17">
        <v>21.636997999999998</v>
      </c>
      <c r="F219" s="16">
        <v>25.895999999999997</v>
      </c>
      <c r="G219" s="17">
        <f t="shared" si="41"/>
        <v>18.279986399999999</v>
      </c>
      <c r="H219" s="16">
        <v>16.056000000000001</v>
      </c>
      <c r="I219" s="17">
        <f t="shared" si="37"/>
        <v>0.79477200000000015</v>
      </c>
      <c r="J219" s="19">
        <f t="shared" si="38"/>
        <v>3.8503597122302162E-2</v>
      </c>
      <c r="K219" s="1"/>
    </row>
    <row r="220" spans="1:11" x14ac:dyDescent="0.25">
      <c r="A220" s="15">
        <v>216</v>
      </c>
      <c r="B220" s="15" t="s">
        <v>76</v>
      </c>
      <c r="C220" s="15" t="s">
        <v>27</v>
      </c>
      <c r="D220" s="16">
        <v>1344.23</v>
      </c>
      <c r="E220" s="17">
        <v>20.638998999999998</v>
      </c>
      <c r="F220" s="16">
        <v>25.895999999999997</v>
      </c>
      <c r="G220" s="17">
        <f t="shared" si="41"/>
        <v>18.279986399999999</v>
      </c>
      <c r="H220" s="16">
        <v>15.353999999999999</v>
      </c>
      <c r="I220" s="17">
        <f t="shared" si="37"/>
        <v>0.760023</v>
      </c>
      <c r="J220" s="19">
        <f t="shared" si="38"/>
        <v>3.6820143884892083E-2</v>
      </c>
      <c r="K220" s="1"/>
    </row>
    <row r="221" spans="1:11" x14ac:dyDescent="0.25">
      <c r="A221" s="15">
        <v>217</v>
      </c>
      <c r="B221" s="15" t="s">
        <v>76</v>
      </c>
      <c r="C221" s="15" t="s">
        <v>28</v>
      </c>
      <c r="D221" s="16">
        <v>2725.45</v>
      </c>
      <c r="E221" s="17">
        <v>25.232989</v>
      </c>
      <c r="F221" s="16">
        <v>25.895999999999997</v>
      </c>
      <c r="G221" s="17">
        <f t="shared" si="41"/>
        <v>18.279986399999999</v>
      </c>
      <c r="H221" s="16">
        <v>9.2580000000000009</v>
      </c>
      <c r="I221" s="17">
        <f t="shared" si="37"/>
        <v>0.45827100000000009</v>
      </c>
      <c r="J221" s="19">
        <f t="shared" si="38"/>
        <v>2.2201438848920865E-2</v>
      </c>
      <c r="K221" s="1"/>
    </row>
    <row r="222" spans="1:11" x14ac:dyDescent="0.25">
      <c r="A222" s="15">
        <v>218</v>
      </c>
      <c r="B222" s="15" t="s">
        <v>76</v>
      </c>
      <c r="C222" s="15" t="s">
        <v>29</v>
      </c>
      <c r="D222" s="16">
        <v>2168.25</v>
      </c>
      <c r="E222" s="17">
        <v>32.922998999999997</v>
      </c>
      <c r="F222" s="16">
        <v>25.895999999999997</v>
      </c>
      <c r="G222" s="17">
        <f t="shared" si="41"/>
        <v>18.279986399999999</v>
      </c>
      <c r="H222" s="16">
        <v>15.183999999999999</v>
      </c>
      <c r="I222" s="17">
        <f t="shared" si="37"/>
        <v>0.75160799999999994</v>
      </c>
      <c r="J222" s="19">
        <f t="shared" si="38"/>
        <v>3.6412470023980813E-2</v>
      </c>
      <c r="K222" s="1"/>
    </row>
    <row r="223" spans="1:11" x14ac:dyDescent="0.25">
      <c r="A223" s="15">
        <v>219</v>
      </c>
      <c r="B223" s="15" t="s">
        <v>76</v>
      </c>
      <c r="C223" s="15" t="s">
        <v>30</v>
      </c>
      <c r="D223" s="16">
        <v>3493.03</v>
      </c>
      <c r="E223" s="17">
        <v>50.530982000000002</v>
      </c>
      <c r="F223" s="16">
        <v>26.658000000000001</v>
      </c>
      <c r="G223" s="17">
        <f t="shared" ref="G223:G225" si="42">F223*0.7142</f>
        <v>19.039143599999999</v>
      </c>
      <c r="H223" s="16">
        <v>14.465999999999999</v>
      </c>
      <c r="I223" s="17">
        <f t="shared" si="37"/>
        <v>0.71606700000000001</v>
      </c>
      <c r="J223" s="19">
        <f t="shared" si="38"/>
        <v>3.4690647482014385E-2</v>
      </c>
      <c r="K223" s="1"/>
    </row>
    <row r="224" spans="1:11" x14ac:dyDescent="0.25">
      <c r="A224" s="15">
        <v>220</v>
      </c>
      <c r="B224" s="15" t="s">
        <v>76</v>
      </c>
      <c r="C224" s="15" t="s">
        <v>55</v>
      </c>
      <c r="D224" s="16">
        <v>3478.61</v>
      </c>
      <c r="E224" s="17">
        <v>42.771994999999997</v>
      </c>
      <c r="F224" s="16">
        <v>26.658000000000001</v>
      </c>
      <c r="G224" s="17">
        <f t="shared" si="42"/>
        <v>19.039143599999999</v>
      </c>
      <c r="H224" s="16">
        <v>12.295999999999999</v>
      </c>
      <c r="I224" s="17">
        <f t="shared" si="37"/>
        <v>0.60865199999999997</v>
      </c>
      <c r="J224" s="19">
        <f t="shared" si="38"/>
        <v>2.9486810551558752E-2</v>
      </c>
      <c r="K224" s="1"/>
    </row>
    <row r="225" spans="1:11" x14ac:dyDescent="0.25">
      <c r="A225" s="15">
        <v>221</v>
      </c>
      <c r="B225" s="15" t="s">
        <v>76</v>
      </c>
      <c r="C225" s="15" t="s">
        <v>31</v>
      </c>
      <c r="D225" s="16">
        <v>3496.82</v>
      </c>
      <c r="E225" s="17">
        <v>56.469009</v>
      </c>
      <c r="F225" s="16">
        <v>26.658000000000001</v>
      </c>
      <c r="G225" s="17">
        <f t="shared" si="42"/>
        <v>19.039143599999999</v>
      </c>
      <c r="H225" s="16">
        <v>16.149000000000001</v>
      </c>
      <c r="I225" s="17">
        <f t="shared" si="37"/>
        <v>0.79937550000000002</v>
      </c>
      <c r="J225" s="19">
        <f t="shared" si="38"/>
        <v>3.8726618705035971E-2</v>
      </c>
      <c r="K225" s="1"/>
    </row>
    <row r="226" spans="1:11" x14ac:dyDescent="0.25">
      <c r="A226" s="15">
        <v>222</v>
      </c>
      <c r="B226" s="15" t="s">
        <v>76</v>
      </c>
      <c r="C226" s="15" t="s">
        <v>32</v>
      </c>
      <c r="D226" s="16">
        <v>1355.7</v>
      </c>
      <c r="E226" s="17">
        <v>20.649004999999999</v>
      </c>
      <c r="F226" s="16">
        <v>25.895999999999997</v>
      </c>
      <c r="G226" s="17">
        <f>F226*0.7059</f>
        <v>18.279986399999999</v>
      </c>
      <c r="H226" s="16">
        <v>15.231</v>
      </c>
      <c r="I226" s="17">
        <f t="shared" si="37"/>
        <v>0.75393450000000006</v>
      </c>
      <c r="J226" s="19">
        <f t="shared" si="38"/>
        <v>3.6525179856115107E-2</v>
      </c>
      <c r="K226" s="1"/>
    </row>
    <row r="227" spans="1:11" x14ac:dyDescent="0.25">
      <c r="A227" s="15">
        <v>223</v>
      </c>
      <c r="B227" s="15" t="s">
        <v>76</v>
      </c>
      <c r="C227" s="15" t="s">
        <v>33</v>
      </c>
      <c r="D227" s="16">
        <v>3485.74</v>
      </c>
      <c r="E227" s="17">
        <v>49.512996000000001</v>
      </c>
      <c r="F227" s="16">
        <v>26.658000000000001</v>
      </c>
      <c r="G227" s="17">
        <f>F227*0.7142</f>
        <v>19.039143599999999</v>
      </c>
      <c r="H227" s="16">
        <v>14.203999999999999</v>
      </c>
      <c r="I227" s="17">
        <f t="shared" si="37"/>
        <v>0.703098</v>
      </c>
      <c r="J227" s="19">
        <f t="shared" si="38"/>
        <v>3.4062350119904071E-2</v>
      </c>
      <c r="K227" s="1"/>
    </row>
    <row r="228" spans="1:11" x14ac:dyDescent="0.25">
      <c r="A228" s="15">
        <v>224</v>
      </c>
      <c r="B228" s="15" t="s">
        <v>76</v>
      </c>
      <c r="C228" s="15" t="s">
        <v>34</v>
      </c>
      <c r="D228" s="16">
        <v>2730.65</v>
      </c>
      <c r="E228" s="17">
        <v>44.021994999999997</v>
      </c>
      <c r="F228" s="16">
        <v>25.895999999999997</v>
      </c>
      <c r="G228" s="17">
        <f t="shared" ref="G228:G231" si="43">F228*0.7059</f>
        <v>18.279986399999999</v>
      </c>
      <c r="H228" s="16">
        <v>16.120999999999999</v>
      </c>
      <c r="I228" s="17">
        <f t="shared" si="37"/>
        <v>0.79798949999999991</v>
      </c>
      <c r="J228" s="19">
        <f t="shared" si="38"/>
        <v>3.8659472422062344E-2</v>
      </c>
      <c r="K228" s="1"/>
    </row>
    <row r="229" spans="1:11" x14ac:dyDescent="0.25">
      <c r="A229" s="15">
        <v>225</v>
      </c>
      <c r="B229" s="15" t="s">
        <v>76</v>
      </c>
      <c r="C229" s="15" t="s">
        <v>35</v>
      </c>
      <c r="D229" s="16">
        <v>719.66</v>
      </c>
      <c r="E229" s="17">
        <v>9.3279979999999991</v>
      </c>
      <c r="F229" s="16">
        <v>25.895999999999997</v>
      </c>
      <c r="G229" s="17">
        <f t="shared" si="43"/>
        <v>18.279986399999999</v>
      </c>
      <c r="H229" s="16">
        <v>12.962</v>
      </c>
      <c r="I229" s="17">
        <f t="shared" si="37"/>
        <v>0.64161900000000005</v>
      </c>
      <c r="J229" s="19">
        <f t="shared" si="38"/>
        <v>3.1083932853717026E-2</v>
      </c>
      <c r="K229" s="1"/>
    </row>
    <row r="230" spans="1:11" x14ac:dyDescent="0.25">
      <c r="A230" s="15">
        <v>226</v>
      </c>
      <c r="B230" s="15" t="s">
        <v>76</v>
      </c>
      <c r="C230" s="15" t="s">
        <v>36</v>
      </c>
      <c r="D230" s="16">
        <v>2728.2</v>
      </c>
      <c r="E230" s="17">
        <v>60.747005000000001</v>
      </c>
      <c r="F230" s="16">
        <v>25.895999999999997</v>
      </c>
      <c r="G230" s="17">
        <f t="shared" si="43"/>
        <v>18.279986399999999</v>
      </c>
      <c r="H230" s="16">
        <v>22.266000000000002</v>
      </c>
      <c r="I230" s="17">
        <f t="shared" si="37"/>
        <v>1.1021670000000001</v>
      </c>
      <c r="J230" s="19">
        <f t="shared" si="38"/>
        <v>5.3395683453237412E-2</v>
      </c>
      <c r="K230" s="1"/>
    </row>
    <row r="231" spans="1:11" x14ac:dyDescent="0.25">
      <c r="A231" s="15">
        <v>227</v>
      </c>
      <c r="B231" s="15" t="s">
        <v>76</v>
      </c>
      <c r="C231" s="15" t="s">
        <v>37</v>
      </c>
      <c r="D231" s="16">
        <v>1070.45</v>
      </c>
      <c r="E231" s="17">
        <v>16.146000000000001</v>
      </c>
      <c r="F231" s="16">
        <v>25.895999999999997</v>
      </c>
      <c r="G231" s="17">
        <f t="shared" si="43"/>
        <v>18.279986399999999</v>
      </c>
      <c r="H231" s="16">
        <v>15.082999999999998</v>
      </c>
      <c r="I231" s="17">
        <f t="shared" si="37"/>
        <v>0.74660850000000001</v>
      </c>
      <c r="J231" s="19">
        <f t="shared" si="38"/>
        <v>3.6170263788968822E-2</v>
      </c>
      <c r="K231" s="1"/>
    </row>
    <row r="232" spans="1:11" x14ac:dyDescent="0.25">
      <c r="A232" s="15">
        <v>228</v>
      </c>
      <c r="B232" s="15" t="s">
        <v>76</v>
      </c>
      <c r="C232" s="15" t="s">
        <v>38</v>
      </c>
      <c r="D232" s="16">
        <v>2126.39</v>
      </c>
      <c r="E232" s="17">
        <v>30.915002999999999</v>
      </c>
      <c r="F232" s="16">
        <v>26.658000000000001</v>
      </c>
      <c r="G232" s="17">
        <f>F232*0.7142</f>
        <v>19.039143599999999</v>
      </c>
      <c r="H232" s="16">
        <v>14.539</v>
      </c>
      <c r="I232" s="17">
        <f t="shared" si="37"/>
        <v>0.71968050000000006</v>
      </c>
      <c r="J232" s="19">
        <f t="shared" si="38"/>
        <v>3.4865707434052755E-2</v>
      </c>
      <c r="K232" s="1"/>
    </row>
    <row r="233" spans="1:11" x14ac:dyDescent="0.25">
      <c r="A233" s="15">
        <v>229</v>
      </c>
      <c r="B233" s="15" t="s">
        <v>76</v>
      </c>
      <c r="C233" s="15" t="s">
        <v>39</v>
      </c>
      <c r="D233" s="16">
        <v>724.92</v>
      </c>
      <c r="E233" s="17">
        <v>10.365999</v>
      </c>
      <c r="F233" s="16">
        <v>25.895999999999997</v>
      </c>
      <c r="G233" s="17">
        <f>F233*0.7059</f>
        <v>18.279986399999999</v>
      </c>
      <c r="H233" s="16">
        <v>14.3</v>
      </c>
      <c r="I233" s="17">
        <f t="shared" si="37"/>
        <v>0.70785000000000009</v>
      </c>
      <c r="J233" s="19">
        <f t="shared" si="38"/>
        <v>3.4292565947242205E-2</v>
      </c>
      <c r="K233" s="1"/>
    </row>
    <row r="234" spans="1:11" x14ac:dyDescent="0.25">
      <c r="A234" s="15">
        <v>230</v>
      </c>
      <c r="B234" s="15" t="s">
        <v>76</v>
      </c>
      <c r="C234" s="15" t="s">
        <v>40</v>
      </c>
      <c r="D234" s="16">
        <v>3496.94</v>
      </c>
      <c r="E234" s="17">
        <v>52.033999999999999</v>
      </c>
      <c r="F234" s="16">
        <v>26.658000000000001</v>
      </c>
      <c r="G234" s="17">
        <f t="shared" ref="G234:G237" si="44">F234*0.7142</f>
        <v>19.039143599999999</v>
      </c>
      <c r="H234" s="16">
        <v>14.88</v>
      </c>
      <c r="I234" s="17">
        <f t="shared" si="37"/>
        <v>0.7365600000000001</v>
      </c>
      <c r="J234" s="19">
        <f t="shared" si="38"/>
        <v>3.5683453237410075E-2</v>
      </c>
      <c r="K234" s="1"/>
    </row>
    <row r="235" spans="1:11" x14ac:dyDescent="0.25">
      <c r="A235" s="15">
        <v>231</v>
      </c>
      <c r="B235" s="15" t="s">
        <v>76</v>
      </c>
      <c r="C235" s="15" t="s">
        <v>77</v>
      </c>
      <c r="D235" s="16">
        <v>3496.16</v>
      </c>
      <c r="E235" s="17">
        <v>57.501001000000002</v>
      </c>
      <c r="F235" s="16">
        <v>26.658000000000001</v>
      </c>
      <c r="G235" s="17">
        <f t="shared" si="44"/>
        <v>19.039143599999999</v>
      </c>
      <c r="H235" s="16">
        <v>16.446999999999999</v>
      </c>
      <c r="I235" s="17">
        <f t="shared" si="37"/>
        <v>0.81412649999999998</v>
      </c>
      <c r="J235" s="19">
        <f t="shared" si="38"/>
        <v>3.944124700239808E-2</v>
      </c>
      <c r="K235" s="1"/>
    </row>
    <row r="236" spans="1:11" x14ac:dyDescent="0.25">
      <c r="A236" s="15">
        <v>232</v>
      </c>
      <c r="B236" s="15" t="s">
        <v>76</v>
      </c>
      <c r="C236" s="15" t="s">
        <v>78</v>
      </c>
      <c r="D236" s="16">
        <v>3500.2</v>
      </c>
      <c r="E236" s="17">
        <v>52.162995000000002</v>
      </c>
      <c r="F236" s="16">
        <v>26.658000000000001</v>
      </c>
      <c r="G236" s="17">
        <f t="shared" si="44"/>
        <v>19.039143599999999</v>
      </c>
      <c r="H236" s="16">
        <v>14.902999999999999</v>
      </c>
      <c r="I236" s="17">
        <f t="shared" si="37"/>
        <v>0.73769849999999992</v>
      </c>
      <c r="J236" s="19">
        <f t="shared" si="38"/>
        <v>3.5738609112709832E-2</v>
      </c>
      <c r="K236" s="1"/>
    </row>
    <row r="237" spans="1:11" x14ac:dyDescent="0.25">
      <c r="A237" s="15">
        <v>233</v>
      </c>
      <c r="B237" s="15" t="s">
        <v>76</v>
      </c>
      <c r="C237" s="15" t="s">
        <v>44</v>
      </c>
      <c r="D237" s="16">
        <v>4720.51</v>
      </c>
      <c r="E237" s="17">
        <v>64.199980999999994</v>
      </c>
      <c r="F237" s="16">
        <v>26.658000000000001</v>
      </c>
      <c r="G237" s="17">
        <f t="shared" si="44"/>
        <v>19.039143599999999</v>
      </c>
      <c r="H237" s="16">
        <v>13.6</v>
      </c>
      <c r="I237" s="17">
        <f t="shared" si="37"/>
        <v>0.67320000000000002</v>
      </c>
      <c r="J237" s="19">
        <f t="shared" si="38"/>
        <v>3.2613908872901679E-2</v>
      </c>
      <c r="K237" s="1"/>
    </row>
    <row r="238" spans="1:11" x14ac:dyDescent="0.25">
      <c r="A238" s="15">
        <v>234</v>
      </c>
      <c r="B238" s="15" t="s">
        <v>76</v>
      </c>
      <c r="C238" s="15" t="s">
        <v>45</v>
      </c>
      <c r="D238" s="16">
        <v>1956.37</v>
      </c>
      <c r="E238" s="17">
        <v>24.888999999999999</v>
      </c>
      <c r="F238" s="16">
        <v>25.895999999999997</v>
      </c>
      <c r="G238" s="17">
        <f t="shared" ref="G238:G244" si="45">F238*0.7059</f>
        <v>18.279986399999999</v>
      </c>
      <c r="H238" s="16">
        <v>12.722000000000001</v>
      </c>
      <c r="I238" s="17">
        <f t="shared" si="37"/>
        <v>0.62973900000000005</v>
      </c>
      <c r="J238" s="19">
        <f t="shared" si="38"/>
        <v>3.0508393285371707E-2</v>
      </c>
      <c r="K238" s="1"/>
    </row>
    <row r="239" spans="1:11" x14ac:dyDescent="0.25">
      <c r="A239" s="15">
        <v>235</v>
      </c>
      <c r="B239" s="15" t="s">
        <v>76</v>
      </c>
      <c r="C239" s="15" t="s">
        <v>79</v>
      </c>
      <c r="D239" s="16">
        <v>3239.28</v>
      </c>
      <c r="E239" s="17">
        <v>53.955004000000002</v>
      </c>
      <c r="F239" s="16">
        <v>25.895999999999997</v>
      </c>
      <c r="G239" s="17">
        <f t="shared" si="45"/>
        <v>18.279986399999999</v>
      </c>
      <c r="H239" s="16">
        <v>16.656000000000002</v>
      </c>
      <c r="I239" s="17">
        <f t="shared" si="37"/>
        <v>0.82447200000000009</v>
      </c>
      <c r="J239" s="19">
        <f t="shared" si="38"/>
        <v>3.9942446043165471E-2</v>
      </c>
      <c r="K239" s="1"/>
    </row>
    <row r="240" spans="1:11" x14ac:dyDescent="0.25">
      <c r="A240" s="15">
        <v>236</v>
      </c>
      <c r="B240" s="15" t="s">
        <v>76</v>
      </c>
      <c r="C240" s="15" t="s">
        <v>80</v>
      </c>
      <c r="D240" s="16">
        <v>3235.25</v>
      </c>
      <c r="E240" s="17">
        <v>52.626004000000002</v>
      </c>
      <c r="F240" s="16">
        <v>25.895999999999997</v>
      </c>
      <c r="G240" s="17">
        <f t="shared" si="45"/>
        <v>18.279986399999999</v>
      </c>
      <c r="H240" s="16">
        <v>16.265999999999998</v>
      </c>
      <c r="I240" s="17">
        <f t="shared" si="37"/>
        <v>0.80516699999999997</v>
      </c>
      <c r="J240" s="19">
        <f t="shared" si="38"/>
        <v>3.9007194244604311E-2</v>
      </c>
      <c r="K240" s="1"/>
    </row>
    <row r="241" spans="1:11" x14ac:dyDescent="0.25">
      <c r="A241" s="15">
        <v>237</v>
      </c>
      <c r="B241" s="15" t="s">
        <v>76</v>
      </c>
      <c r="C241" s="15" t="s">
        <v>81</v>
      </c>
      <c r="D241" s="16">
        <v>3234.42</v>
      </c>
      <c r="E241" s="17">
        <v>55.275007000000002</v>
      </c>
      <c r="F241" s="16">
        <v>25.895999999999997</v>
      </c>
      <c r="G241" s="17">
        <f t="shared" si="45"/>
        <v>18.279986399999999</v>
      </c>
      <c r="H241" s="16">
        <v>17.09</v>
      </c>
      <c r="I241" s="17">
        <f t="shared" si="37"/>
        <v>0.84595500000000001</v>
      </c>
      <c r="J241" s="19">
        <f t="shared" si="38"/>
        <v>4.0983213429256593E-2</v>
      </c>
      <c r="K241" s="1"/>
    </row>
    <row r="242" spans="1:11" x14ac:dyDescent="0.25">
      <c r="A242" s="15">
        <v>238</v>
      </c>
      <c r="B242" s="15" t="s">
        <v>76</v>
      </c>
      <c r="C242" s="15" t="s">
        <v>82</v>
      </c>
      <c r="D242" s="16">
        <v>1976.53</v>
      </c>
      <c r="E242" s="17">
        <v>24.740995000000002</v>
      </c>
      <c r="F242" s="16">
        <v>25.895999999999997</v>
      </c>
      <c r="G242" s="17">
        <f t="shared" si="45"/>
        <v>18.279986399999999</v>
      </c>
      <c r="H242" s="16">
        <v>12.516999999999999</v>
      </c>
      <c r="I242" s="17">
        <f t="shared" si="37"/>
        <v>0.61959149999999996</v>
      </c>
      <c r="J242" s="19">
        <f t="shared" si="38"/>
        <v>3.0016786570743404E-2</v>
      </c>
      <c r="K242" s="1"/>
    </row>
    <row r="243" spans="1:11" x14ac:dyDescent="0.25">
      <c r="A243" s="15">
        <v>239</v>
      </c>
      <c r="B243" s="15" t="s">
        <v>76</v>
      </c>
      <c r="C243" s="15" t="s">
        <v>83</v>
      </c>
      <c r="D243" s="16">
        <v>1975.01</v>
      </c>
      <c r="E243" s="17">
        <v>28.876006</v>
      </c>
      <c r="F243" s="16">
        <v>25.895999999999997</v>
      </c>
      <c r="G243" s="17">
        <f t="shared" si="45"/>
        <v>18.279986399999999</v>
      </c>
      <c r="H243" s="16">
        <v>14.621</v>
      </c>
      <c r="I243" s="17">
        <f t="shared" si="37"/>
        <v>0.72373950000000009</v>
      </c>
      <c r="J243" s="19">
        <f t="shared" si="38"/>
        <v>3.5062350119904079E-2</v>
      </c>
      <c r="K243" s="1"/>
    </row>
    <row r="244" spans="1:11" x14ac:dyDescent="0.25">
      <c r="A244" s="15">
        <v>240</v>
      </c>
      <c r="B244" s="15" t="s">
        <v>76</v>
      </c>
      <c r="C244" s="15" t="s">
        <v>84</v>
      </c>
      <c r="D244" s="16">
        <v>1977.18</v>
      </c>
      <c r="E244" s="17">
        <v>29.126998</v>
      </c>
      <c r="F244" s="16">
        <v>25.895999999999997</v>
      </c>
      <c r="G244" s="17">
        <f t="shared" si="45"/>
        <v>18.279986399999999</v>
      </c>
      <c r="H244" s="16">
        <v>14.732000000000001</v>
      </c>
      <c r="I244" s="17">
        <f t="shared" si="37"/>
        <v>0.72923400000000016</v>
      </c>
      <c r="J244" s="19">
        <f t="shared" si="38"/>
        <v>3.5328537170263789E-2</v>
      </c>
      <c r="K244" s="1"/>
    </row>
    <row r="245" spans="1:11" x14ac:dyDescent="0.25">
      <c r="A245" s="15">
        <v>241</v>
      </c>
      <c r="B245" s="15" t="s">
        <v>76</v>
      </c>
      <c r="C245" s="15" t="s">
        <v>85</v>
      </c>
      <c r="D245" s="16">
        <v>2081.08</v>
      </c>
      <c r="E245" s="17">
        <v>40.591009</v>
      </c>
      <c r="F245" s="16">
        <v>26.658000000000001</v>
      </c>
      <c r="G245" s="17">
        <f>F245*0.7142</f>
        <v>19.039143599999999</v>
      </c>
      <c r="H245" s="16">
        <v>19.505000000000003</v>
      </c>
      <c r="I245" s="17">
        <f t="shared" si="37"/>
        <v>0.96549750000000012</v>
      </c>
      <c r="J245" s="19">
        <f t="shared" si="38"/>
        <v>4.6774580335731418E-2</v>
      </c>
      <c r="K245" s="1"/>
    </row>
    <row r="246" spans="1:11" x14ac:dyDescent="0.25">
      <c r="A246" s="15">
        <v>242</v>
      </c>
      <c r="B246" s="15" t="s">
        <v>76</v>
      </c>
      <c r="C246" s="15" t="s">
        <v>86</v>
      </c>
      <c r="D246" s="16">
        <v>1980.2</v>
      </c>
      <c r="E246" s="17">
        <v>27.187999999999999</v>
      </c>
      <c r="F246" s="16">
        <v>25.895999999999997</v>
      </c>
      <c r="G246" s="17">
        <f>F246*0.7059</f>
        <v>18.279986399999999</v>
      </c>
      <c r="H246" s="16">
        <v>13.729999999999999</v>
      </c>
      <c r="I246" s="17">
        <f t="shared" si="37"/>
        <v>0.67963499999999999</v>
      </c>
      <c r="J246" s="19">
        <f t="shared" si="38"/>
        <v>3.2925659472422056E-2</v>
      </c>
      <c r="K246" s="1"/>
    </row>
    <row r="247" spans="1:11" x14ac:dyDescent="0.25">
      <c r="A247" s="15">
        <v>243</v>
      </c>
      <c r="B247" s="15" t="s">
        <v>76</v>
      </c>
      <c r="C247" s="15" t="s">
        <v>87</v>
      </c>
      <c r="D247" s="16">
        <v>1557.83</v>
      </c>
      <c r="E247" s="17">
        <v>22.681007000000001</v>
      </c>
      <c r="F247" s="16">
        <v>26.658000000000001</v>
      </c>
      <c r="G247" s="17">
        <f t="shared" ref="G247:G254" si="46">F247*0.7142</f>
        <v>19.039143599999999</v>
      </c>
      <c r="H247" s="16">
        <v>14.559000000000001</v>
      </c>
      <c r="I247" s="17">
        <f t="shared" si="37"/>
        <v>0.7206705000000001</v>
      </c>
      <c r="J247" s="19">
        <f t="shared" si="38"/>
        <v>3.4913669064748201E-2</v>
      </c>
      <c r="K247" s="1"/>
    </row>
    <row r="248" spans="1:11" x14ac:dyDescent="0.25">
      <c r="A248" s="15">
        <v>244</v>
      </c>
      <c r="B248" s="15" t="s">
        <v>76</v>
      </c>
      <c r="C248" s="15" t="s">
        <v>87</v>
      </c>
      <c r="D248" s="16">
        <v>2092.7600000000002</v>
      </c>
      <c r="E248" s="17">
        <v>25.650001</v>
      </c>
      <c r="F248" s="16">
        <v>26.658000000000001</v>
      </c>
      <c r="G248" s="17">
        <f t="shared" si="46"/>
        <v>19.039143599999999</v>
      </c>
      <c r="H248" s="16">
        <v>12.257</v>
      </c>
      <c r="I248" s="17">
        <f t="shared" si="37"/>
        <v>0.60672150000000002</v>
      </c>
      <c r="J248" s="19">
        <f t="shared" si="38"/>
        <v>2.9393285371702636E-2</v>
      </c>
      <c r="K248" s="1"/>
    </row>
    <row r="249" spans="1:11" x14ac:dyDescent="0.25">
      <c r="A249" s="15">
        <v>245</v>
      </c>
      <c r="B249" s="15" t="s">
        <v>76</v>
      </c>
      <c r="C249" s="15" t="s">
        <v>87</v>
      </c>
      <c r="D249" s="16">
        <v>1550.98</v>
      </c>
      <c r="E249" s="17">
        <v>22.341003000000001</v>
      </c>
      <c r="F249" s="16">
        <v>26.658000000000001</v>
      </c>
      <c r="G249" s="17">
        <f t="shared" si="46"/>
        <v>19.039143599999999</v>
      </c>
      <c r="H249" s="16">
        <v>14.404</v>
      </c>
      <c r="I249" s="17">
        <f t="shared" si="37"/>
        <v>0.71299800000000002</v>
      </c>
      <c r="J249" s="19">
        <f t="shared" si="38"/>
        <v>3.4541966426858514E-2</v>
      </c>
      <c r="K249" s="1"/>
    </row>
    <row r="250" spans="1:11" x14ac:dyDescent="0.25">
      <c r="A250" s="15">
        <v>246</v>
      </c>
      <c r="B250" s="15" t="s">
        <v>76</v>
      </c>
      <c r="C250" s="15" t="s">
        <v>88</v>
      </c>
      <c r="D250" s="16">
        <v>1539.27</v>
      </c>
      <c r="E250" s="17">
        <v>23.394995000000002</v>
      </c>
      <c r="F250" s="16">
        <v>26.658000000000001</v>
      </c>
      <c r="G250" s="17">
        <f t="shared" si="46"/>
        <v>19.039143599999999</v>
      </c>
      <c r="H250" s="16">
        <v>15.199</v>
      </c>
      <c r="I250" s="17">
        <f t="shared" si="37"/>
        <v>0.75235050000000003</v>
      </c>
      <c r="J250" s="19">
        <f t="shared" si="38"/>
        <v>3.6448441247002396E-2</v>
      </c>
      <c r="K250" s="1"/>
    </row>
    <row r="251" spans="1:11" x14ac:dyDescent="0.25">
      <c r="A251" s="15">
        <v>247</v>
      </c>
      <c r="B251" s="15" t="s">
        <v>76</v>
      </c>
      <c r="C251" s="15" t="s">
        <v>88</v>
      </c>
      <c r="D251" s="16">
        <v>2091.67</v>
      </c>
      <c r="E251" s="17">
        <v>27.887001999999999</v>
      </c>
      <c r="F251" s="16">
        <v>26.658000000000001</v>
      </c>
      <c r="G251" s="17">
        <f t="shared" si="46"/>
        <v>19.039143599999999</v>
      </c>
      <c r="H251" s="16">
        <v>13.332000000000001</v>
      </c>
      <c r="I251" s="17">
        <f t="shared" si="37"/>
        <v>0.65993400000000013</v>
      </c>
      <c r="J251" s="19">
        <f t="shared" si="38"/>
        <v>3.1971223021582736E-2</v>
      </c>
      <c r="K251" s="1"/>
    </row>
    <row r="252" spans="1:11" x14ac:dyDescent="0.25">
      <c r="A252" s="15">
        <v>248</v>
      </c>
      <c r="B252" s="15" t="s">
        <v>76</v>
      </c>
      <c r="C252" s="15" t="s">
        <v>88</v>
      </c>
      <c r="D252" s="16">
        <v>1538.75</v>
      </c>
      <c r="E252" s="17">
        <v>22.724001999999999</v>
      </c>
      <c r="F252" s="16">
        <v>26.658000000000001</v>
      </c>
      <c r="G252" s="17">
        <f t="shared" si="46"/>
        <v>19.039143599999999</v>
      </c>
      <c r="H252" s="16">
        <v>14.768000000000001</v>
      </c>
      <c r="I252" s="17">
        <f t="shared" si="37"/>
        <v>0.731016</v>
      </c>
      <c r="J252" s="19">
        <f t="shared" si="38"/>
        <v>3.5414868105515591E-2</v>
      </c>
      <c r="K252" s="1"/>
    </row>
    <row r="253" spans="1:11" x14ac:dyDescent="0.25">
      <c r="A253" s="15">
        <v>249</v>
      </c>
      <c r="B253" s="15" t="s">
        <v>76</v>
      </c>
      <c r="C253" s="15" t="s">
        <v>89</v>
      </c>
      <c r="D253" s="16">
        <v>4942.46</v>
      </c>
      <c r="E253" s="17">
        <v>76.419004999999999</v>
      </c>
      <c r="F253" s="16">
        <v>26.658000000000001</v>
      </c>
      <c r="G253" s="17">
        <f t="shared" si="46"/>
        <v>19.039143599999999</v>
      </c>
      <c r="H253" s="16">
        <v>15.462</v>
      </c>
      <c r="I253" s="17">
        <f t="shared" si="37"/>
        <v>0.76536900000000008</v>
      </c>
      <c r="J253" s="19">
        <f t="shared" si="38"/>
        <v>3.7079136690647482E-2</v>
      </c>
      <c r="K253" s="1"/>
    </row>
    <row r="254" spans="1:11" x14ac:dyDescent="0.25">
      <c r="A254" s="15">
        <v>250</v>
      </c>
      <c r="B254" s="15" t="s">
        <v>76</v>
      </c>
      <c r="C254" s="15" t="s">
        <v>90</v>
      </c>
      <c r="D254" s="16">
        <v>4975.66</v>
      </c>
      <c r="E254" s="17">
        <v>85.388999999999996</v>
      </c>
      <c r="F254" s="16">
        <v>26.658000000000001</v>
      </c>
      <c r="G254" s="17">
        <f t="shared" si="46"/>
        <v>19.039143599999999</v>
      </c>
      <c r="H254" s="16">
        <v>17.160999999999998</v>
      </c>
      <c r="I254" s="17">
        <f t="shared" si="37"/>
        <v>0.84946949999999988</v>
      </c>
      <c r="J254" s="19">
        <f t="shared" si="38"/>
        <v>4.1153477218225418E-2</v>
      </c>
      <c r="K254" s="1"/>
    </row>
    <row r="255" spans="1:11" x14ac:dyDescent="0.25">
      <c r="A255" s="15">
        <v>251</v>
      </c>
      <c r="B255" s="15" t="s">
        <v>91</v>
      </c>
      <c r="C255" s="15" t="s">
        <v>4</v>
      </c>
      <c r="D255" s="16">
        <v>2649.89</v>
      </c>
      <c r="E255" s="17">
        <v>37.763997000000003</v>
      </c>
      <c r="F255" s="16">
        <v>25.895999999999997</v>
      </c>
      <c r="G255" s="17">
        <f t="shared" ref="G255:G261" si="47">F255*0.7059</f>
        <v>18.279986399999999</v>
      </c>
      <c r="H255" s="16">
        <v>14.250999999999999</v>
      </c>
      <c r="I255" s="17">
        <f t="shared" si="37"/>
        <v>0.70542450000000001</v>
      </c>
      <c r="J255" s="19">
        <f t="shared" si="38"/>
        <v>3.4175059952038365E-2</v>
      </c>
      <c r="K255" s="1"/>
    </row>
    <row r="256" spans="1:11" x14ac:dyDescent="0.25">
      <c r="A256" s="15">
        <v>252</v>
      </c>
      <c r="B256" s="15" t="s">
        <v>91</v>
      </c>
      <c r="C256" s="15" t="s">
        <v>50</v>
      </c>
      <c r="D256" s="16">
        <v>1098.55</v>
      </c>
      <c r="E256" s="17">
        <v>14.809998999999999</v>
      </c>
      <c r="F256" s="16">
        <v>25.895999999999997</v>
      </c>
      <c r="G256" s="17">
        <f t="shared" si="47"/>
        <v>18.279986399999999</v>
      </c>
      <c r="H256" s="16">
        <v>13.481</v>
      </c>
      <c r="I256" s="17">
        <f t="shared" si="37"/>
        <v>0.66730950000000011</v>
      </c>
      <c r="J256" s="19">
        <f t="shared" si="38"/>
        <v>3.2328537170263787E-2</v>
      </c>
      <c r="K256" s="1"/>
    </row>
    <row r="257" spans="1:11" x14ac:dyDescent="0.25">
      <c r="A257" s="15">
        <v>253</v>
      </c>
      <c r="B257" s="15" t="s">
        <v>91</v>
      </c>
      <c r="C257" s="15" t="s">
        <v>92</v>
      </c>
      <c r="D257" s="16">
        <v>1071.45</v>
      </c>
      <c r="E257" s="17">
        <v>14.882</v>
      </c>
      <c r="F257" s="16">
        <v>25.895999999999997</v>
      </c>
      <c r="G257" s="17">
        <f t="shared" si="47"/>
        <v>18.279986399999999</v>
      </c>
      <c r="H257" s="16">
        <v>13.889999999999999</v>
      </c>
      <c r="I257" s="17">
        <f t="shared" si="37"/>
        <v>0.68755500000000003</v>
      </c>
      <c r="J257" s="19">
        <f t="shared" si="38"/>
        <v>3.3309352517985606E-2</v>
      </c>
      <c r="K257" s="1"/>
    </row>
    <row r="258" spans="1:11" x14ac:dyDescent="0.25">
      <c r="A258" s="15">
        <v>254</v>
      </c>
      <c r="B258" s="15" t="s">
        <v>91</v>
      </c>
      <c r="C258" s="15" t="s">
        <v>23</v>
      </c>
      <c r="D258" s="16">
        <v>1950.1</v>
      </c>
      <c r="E258" s="17">
        <v>27.974</v>
      </c>
      <c r="F258" s="16">
        <v>25.895999999999997</v>
      </c>
      <c r="G258" s="17">
        <f t="shared" si="47"/>
        <v>18.279986399999999</v>
      </c>
      <c r="H258" s="16">
        <v>13.69</v>
      </c>
      <c r="I258" s="17">
        <f t="shared" si="37"/>
        <v>0.67765500000000001</v>
      </c>
      <c r="J258" s="19">
        <f t="shared" si="38"/>
        <v>3.2829736211031177E-2</v>
      </c>
      <c r="K258" s="1"/>
    </row>
    <row r="259" spans="1:11" x14ac:dyDescent="0.25">
      <c r="A259" s="15">
        <v>255</v>
      </c>
      <c r="B259" s="15" t="s">
        <v>91</v>
      </c>
      <c r="C259" s="15" t="s">
        <v>51</v>
      </c>
      <c r="D259" s="16">
        <v>2714.74</v>
      </c>
      <c r="E259" s="17">
        <v>47.264001</v>
      </c>
      <c r="F259" s="16">
        <v>25.895999999999997</v>
      </c>
      <c r="G259" s="17">
        <f t="shared" si="47"/>
        <v>18.279986399999999</v>
      </c>
      <c r="H259" s="16">
        <v>17.41</v>
      </c>
      <c r="I259" s="17">
        <f t="shared" si="37"/>
        <v>0.86179500000000009</v>
      </c>
      <c r="J259" s="19">
        <f t="shared" si="38"/>
        <v>4.1750599520383694E-2</v>
      </c>
      <c r="K259" s="1"/>
    </row>
    <row r="260" spans="1:11" x14ac:dyDescent="0.25">
      <c r="A260" s="15">
        <v>256</v>
      </c>
      <c r="B260" s="15" t="s">
        <v>91</v>
      </c>
      <c r="C260" s="15" t="s">
        <v>24</v>
      </c>
      <c r="D260" s="16">
        <v>1100.0999999999999</v>
      </c>
      <c r="E260" s="17">
        <v>17.842005</v>
      </c>
      <c r="F260" s="16">
        <v>25.895999999999997</v>
      </c>
      <c r="G260" s="17">
        <f t="shared" si="47"/>
        <v>18.279986399999999</v>
      </c>
      <c r="H260" s="16">
        <v>16.219000000000001</v>
      </c>
      <c r="I260" s="17">
        <f t="shared" si="37"/>
        <v>0.80284050000000007</v>
      </c>
      <c r="J260" s="19">
        <f t="shared" si="38"/>
        <v>3.8894484412470023E-2</v>
      </c>
      <c r="K260" s="1"/>
    </row>
    <row r="261" spans="1:11" x14ac:dyDescent="0.25">
      <c r="A261" s="15">
        <v>257</v>
      </c>
      <c r="B261" s="15" t="s">
        <v>91</v>
      </c>
      <c r="C261" s="15" t="s">
        <v>25</v>
      </c>
      <c r="D261" s="16">
        <v>1073.56</v>
      </c>
      <c r="E261" s="17">
        <v>15.633994</v>
      </c>
      <c r="F261" s="16">
        <v>25.895999999999997</v>
      </c>
      <c r="G261" s="17">
        <f t="shared" si="47"/>
        <v>18.279986399999999</v>
      </c>
      <c r="H261" s="16">
        <v>14.562999999999999</v>
      </c>
      <c r="I261" s="17">
        <f t="shared" si="37"/>
        <v>0.72086850000000002</v>
      </c>
      <c r="J261" s="19">
        <f t="shared" si="38"/>
        <v>3.4923261390887285E-2</v>
      </c>
      <c r="K261" s="1"/>
    </row>
    <row r="262" spans="1:11" x14ac:dyDescent="0.25">
      <c r="A262" s="15">
        <v>258</v>
      </c>
      <c r="B262" s="15" t="s">
        <v>91</v>
      </c>
      <c r="C262" s="15" t="s">
        <v>5</v>
      </c>
      <c r="D262" s="16">
        <v>2123.29</v>
      </c>
      <c r="E262" s="17">
        <v>35.352001999999999</v>
      </c>
      <c r="F262" s="16">
        <v>26.658000000000001</v>
      </c>
      <c r="G262" s="17">
        <f>F262*0.7142</f>
        <v>19.039143599999999</v>
      </c>
      <c r="H262" s="16">
        <v>16.650000000000002</v>
      </c>
      <c r="I262" s="17">
        <f t="shared" ref="I262:I321" si="48">H262*4.95/100</f>
        <v>0.82417500000000021</v>
      </c>
      <c r="J262" s="19">
        <f t="shared" ref="J262:J321" si="49">H262/417</f>
        <v>3.9928057553956842E-2</v>
      </c>
      <c r="K262" s="1"/>
    </row>
    <row r="263" spans="1:11" x14ac:dyDescent="0.25">
      <c r="A263" s="15">
        <v>259</v>
      </c>
      <c r="B263" s="15" t="s">
        <v>91</v>
      </c>
      <c r="C263" s="15" t="s">
        <v>26</v>
      </c>
      <c r="D263" s="16">
        <v>2729.58</v>
      </c>
      <c r="E263" s="17">
        <v>47.72101</v>
      </c>
      <c r="F263" s="16">
        <v>25.895999999999997</v>
      </c>
      <c r="G263" s="17">
        <f t="shared" ref="G263:G266" si="50">F263*0.7059</f>
        <v>18.279986399999999</v>
      </c>
      <c r="H263" s="16">
        <v>17.482999999999997</v>
      </c>
      <c r="I263" s="17">
        <f t="shared" si="48"/>
        <v>0.86540849999999991</v>
      </c>
      <c r="J263" s="19">
        <f t="shared" si="49"/>
        <v>4.1925659472422057E-2</v>
      </c>
      <c r="K263" s="1"/>
    </row>
    <row r="264" spans="1:11" x14ac:dyDescent="0.25">
      <c r="A264" s="15">
        <v>260</v>
      </c>
      <c r="B264" s="15" t="s">
        <v>91</v>
      </c>
      <c r="C264" s="15" t="s">
        <v>7</v>
      </c>
      <c r="D264" s="16">
        <v>663.63</v>
      </c>
      <c r="E264" s="17">
        <v>10.664</v>
      </c>
      <c r="F264" s="16">
        <v>25.895999999999997</v>
      </c>
      <c r="G264" s="17">
        <f t="shared" si="50"/>
        <v>18.279986399999999</v>
      </c>
      <c r="H264" s="16">
        <v>15.7</v>
      </c>
      <c r="I264" s="17">
        <f t="shared" si="48"/>
        <v>0.77715000000000001</v>
      </c>
      <c r="J264" s="19">
        <f t="shared" si="49"/>
        <v>3.7649880095923259E-2</v>
      </c>
      <c r="K264" s="1"/>
    </row>
    <row r="265" spans="1:11" x14ac:dyDescent="0.25">
      <c r="A265" s="15">
        <v>261</v>
      </c>
      <c r="B265" s="15" t="s">
        <v>91</v>
      </c>
      <c r="C265" s="15" t="s">
        <v>8</v>
      </c>
      <c r="D265" s="16">
        <v>1099.6500000000001</v>
      </c>
      <c r="E265" s="17">
        <v>12.870995000000001</v>
      </c>
      <c r="F265" s="16">
        <v>25.895999999999997</v>
      </c>
      <c r="G265" s="17">
        <f t="shared" si="50"/>
        <v>18.279986399999999</v>
      </c>
      <c r="H265" s="16">
        <v>11.705</v>
      </c>
      <c r="I265" s="17">
        <f t="shared" si="48"/>
        <v>0.57939750000000001</v>
      </c>
      <c r="J265" s="19">
        <f t="shared" si="49"/>
        <v>2.8069544364508394E-2</v>
      </c>
      <c r="K265" s="1"/>
    </row>
    <row r="266" spans="1:11" x14ac:dyDescent="0.25">
      <c r="A266" s="15">
        <v>262</v>
      </c>
      <c r="B266" s="15" t="s">
        <v>91</v>
      </c>
      <c r="C266" s="15" t="s">
        <v>9</v>
      </c>
      <c r="D266" s="16">
        <v>1373.62</v>
      </c>
      <c r="E266" s="17">
        <v>21.426002</v>
      </c>
      <c r="F266" s="16">
        <v>25.895999999999997</v>
      </c>
      <c r="G266" s="17">
        <f t="shared" si="50"/>
        <v>18.279986399999999</v>
      </c>
      <c r="H266" s="16">
        <v>15.598000000000001</v>
      </c>
      <c r="I266" s="17">
        <f t="shared" si="48"/>
        <v>0.77210100000000015</v>
      </c>
      <c r="J266" s="19">
        <f t="shared" si="49"/>
        <v>3.7405275779376503E-2</v>
      </c>
      <c r="K266" s="1"/>
    </row>
    <row r="267" spans="1:11" x14ac:dyDescent="0.25">
      <c r="A267" s="15">
        <v>263</v>
      </c>
      <c r="B267" s="15" t="s">
        <v>91</v>
      </c>
      <c r="C267" s="15" t="s">
        <v>10</v>
      </c>
      <c r="D267" s="16">
        <v>2120.04</v>
      </c>
      <c r="E267" s="17">
        <v>32.933985999999997</v>
      </c>
      <c r="F267" s="16">
        <v>26.658000000000001</v>
      </c>
      <c r="G267" s="17">
        <f>F267*0.7142</f>
        <v>19.039143599999999</v>
      </c>
      <c r="H267" s="16">
        <v>15.535</v>
      </c>
      <c r="I267" s="17">
        <f t="shared" si="48"/>
        <v>0.76898250000000001</v>
      </c>
      <c r="J267" s="19">
        <f t="shared" si="49"/>
        <v>3.7254196642685852E-2</v>
      </c>
      <c r="K267" s="1"/>
    </row>
    <row r="268" spans="1:11" x14ac:dyDescent="0.25">
      <c r="A268" s="15">
        <v>264</v>
      </c>
      <c r="B268" s="15" t="s">
        <v>91</v>
      </c>
      <c r="C268" s="15" t="s">
        <v>13</v>
      </c>
      <c r="D268" s="16">
        <v>1103.32</v>
      </c>
      <c r="E268" s="17">
        <v>17.498995000000001</v>
      </c>
      <c r="F268" s="16">
        <v>25.895999999999997</v>
      </c>
      <c r="G268" s="17">
        <f>F268*0.7059</f>
        <v>18.279986399999999</v>
      </c>
      <c r="H268" s="16">
        <v>15.86</v>
      </c>
      <c r="I268" s="17">
        <f t="shared" si="48"/>
        <v>0.78507000000000005</v>
      </c>
      <c r="J268" s="19">
        <f t="shared" si="49"/>
        <v>3.8033573141486809E-2</v>
      </c>
      <c r="K268" s="1"/>
    </row>
    <row r="269" spans="1:11" x14ac:dyDescent="0.25">
      <c r="A269" s="15">
        <v>265</v>
      </c>
      <c r="B269" s="15" t="s">
        <v>93</v>
      </c>
      <c r="C269" s="15" t="s">
        <v>23</v>
      </c>
      <c r="D269" s="16">
        <v>4991.93</v>
      </c>
      <c r="E269" s="17">
        <v>61.918998999999999</v>
      </c>
      <c r="F269" s="16">
        <v>26.658000000000001</v>
      </c>
      <c r="G269" s="17">
        <f>F269*0.7142</f>
        <v>19.039143599999999</v>
      </c>
      <c r="H269" s="16">
        <v>12.404</v>
      </c>
      <c r="I269" s="17">
        <f t="shared" si="48"/>
        <v>0.61399800000000004</v>
      </c>
      <c r="J269" s="19">
        <f t="shared" si="49"/>
        <v>2.9745803357314148E-2</v>
      </c>
      <c r="K269" s="1"/>
    </row>
    <row r="270" spans="1:11" x14ac:dyDescent="0.25">
      <c r="A270" s="15">
        <v>266</v>
      </c>
      <c r="B270" s="15" t="s">
        <v>93</v>
      </c>
      <c r="C270" s="15" t="s">
        <v>24</v>
      </c>
      <c r="D270" s="16">
        <v>2727.05</v>
      </c>
      <c r="E270" s="17">
        <v>38.433999999999997</v>
      </c>
      <c r="F270" s="16">
        <v>25.895999999999997</v>
      </c>
      <c r="G270" s="17">
        <f t="shared" ref="G270:G277" si="51">F270*0.7059</f>
        <v>18.279986399999999</v>
      </c>
      <c r="H270" s="16">
        <v>14.094000000000001</v>
      </c>
      <c r="I270" s="17">
        <f t="shared" si="48"/>
        <v>0.69765300000000008</v>
      </c>
      <c r="J270" s="19">
        <f t="shared" si="49"/>
        <v>3.379856115107914E-2</v>
      </c>
      <c r="K270" s="1"/>
    </row>
    <row r="271" spans="1:11" x14ac:dyDescent="0.25">
      <c r="A271" s="15">
        <v>267</v>
      </c>
      <c r="B271" s="15" t="s">
        <v>93</v>
      </c>
      <c r="C271" s="15" t="s">
        <v>25</v>
      </c>
      <c r="D271" s="16">
        <v>1355.7</v>
      </c>
      <c r="E271" s="17">
        <v>21.852</v>
      </c>
      <c r="F271" s="16">
        <v>25.895999999999997</v>
      </c>
      <c r="G271" s="17">
        <f t="shared" si="51"/>
        <v>18.279986399999999</v>
      </c>
      <c r="H271" s="16">
        <v>16.119</v>
      </c>
      <c r="I271" s="17">
        <f t="shared" si="48"/>
        <v>0.79789050000000006</v>
      </c>
      <c r="J271" s="19">
        <f t="shared" si="49"/>
        <v>3.8654676258992805E-2</v>
      </c>
      <c r="K271" s="1"/>
    </row>
    <row r="272" spans="1:11" x14ac:dyDescent="0.25">
      <c r="A272" s="15">
        <v>268</v>
      </c>
      <c r="B272" s="15" t="s">
        <v>93</v>
      </c>
      <c r="C272" s="15" t="s">
        <v>26</v>
      </c>
      <c r="D272" s="16">
        <v>2196.15</v>
      </c>
      <c r="E272" s="17">
        <v>34.105004000000001</v>
      </c>
      <c r="F272" s="16">
        <v>25.895999999999997</v>
      </c>
      <c r="G272" s="17">
        <f t="shared" si="51"/>
        <v>18.279986399999999</v>
      </c>
      <c r="H272" s="16">
        <v>15.529</v>
      </c>
      <c r="I272" s="17">
        <f t="shared" si="48"/>
        <v>0.76868550000000002</v>
      </c>
      <c r="J272" s="19">
        <f t="shared" si="49"/>
        <v>3.7239808153477216E-2</v>
      </c>
      <c r="K272" s="1"/>
    </row>
    <row r="273" spans="1:11" x14ac:dyDescent="0.25">
      <c r="A273" s="15">
        <v>269</v>
      </c>
      <c r="B273" s="15" t="s">
        <v>93</v>
      </c>
      <c r="C273" s="15" t="s">
        <v>7</v>
      </c>
      <c r="D273" s="16">
        <v>2190.29</v>
      </c>
      <c r="E273" s="17">
        <v>35.549005999999999</v>
      </c>
      <c r="F273" s="16">
        <v>25.895999999999997</v>
      </c>
      <c r="G273" s="17">
        <f t="shared" si="51"/>
        <v>18.279986399999999</v>
      </c>
      <c r="H273" s="16">
        <v>16.23</v>
      </c>
      <c r="I273" s="17">
        <f t="shared" si="48"/>
        <v>0.80338500000000013</v>
      </c>
      <c r="J273" s="19">
        <f t="shared" si="49"/>
        <v>3.8920863309352516E-2</v>
      </c>
      <c r="K273" s="1"/>
    </row>
    <row r="274" spans="1:11" x14ac:dyDescent="0.25">
      <c r="A274" s="15">
        <v>270</v>
      </c>
      <c r="B274" s="15" t="s">
        <v>93</v>
      </c>
      <c r="C274" s="15" t="s">
        <v>8</v>
      </c>
      <c r="D274" s="16">
        <v>2157.75</v>
      </c>
      <c r="E274" s="17">
        <v>35.488990000000001</v>
      </c>
      <c r="F274" s="16">
        <v>25.895999999999997</v>
      </c>
      <c r="G274" s="17">
        <f t="shared" si="51"/>
        <v>18.279986399999999</v>
      </c>
      <c r="H274" s="16">
        <v>16.446999999999999</v>
      </c>
      <c r="I274" s="17">
        <f t="shared" si="48"/>
        <v>0.81412649999999998</v>
      </c>
      <c r="J274" s="19">
        <f t="shared" si="49"/>
        <v>3.944124700239808E-2</v>
      </c>
      <c r="K274" s="1"/>
    </row>
    <row r="275" spans="1:11" x14ac:dyDescent="0.25">
      <c r="A275" s="15">
        <v>271</v>
      </c>
      <c r="B275" s="15" t="s">
        <v>93</v>
      </c>
      <c r="C275" s="15" t="s">
        <v>9</v>
      </c>
      <c r="D275" s="16">
        <v>2190.35</v>
      </c>
      <c r="E275" s="17">
        <v>34.029992</v>
      </c>
      <c r="F275" s="16">
        <v>25.895999999999997</v>
      </c>
      <c r="G275" s="17">
        <f t="shared" si="51"/>
        <v>18.279986399999999</v>
      </c>
      <c r="H275" s="16">
        <v>15.536</v>
      </c>
      <c r="I275" s="17">
        <f t="shared" si="48"/>
        <v>0.76903199999999994</v>
      </c>
      <c r="J275" s="19">
        <f t="shared" si="49"/>
        <v>3.7256594724220625E-2</v>
      </c>
      <c r="K275" s="1"/>
    </row>
    <row r="276" spans="1:11" x14ac:dyDescent="0.25">
      <c r="A276" s="15">
        <v>272</v>
      </c>
      <c r="B276" s="15" t="s">
        <v>93</v>
      </c>
      <c r="C276" s="15" t="s">
        <v>10</v>
      </c>
      <c r="D276" s="16">
        <v>2674.08</v>
      </c>
      <c r="E276" s="17">
        <v>41.854993999999998</v>
      </c>
      <c r="F276" s="16">
        <v>25.895999999999997</v>
      </c>
      <c r="G276" s="17">
        <f t="shared" si="51"/>
        <v>18.279986399999999</v>
      </c>
      <c r="H276" s="16">
        <v>15.651999999999999</v>
      </c>
      <c r="I276" s="17">
        <f t="shared" si="48"/>
        <v>0.77477400000000007</v>
      </c>
      <c r="J276" s="19">
        <f t="shared" si="49"/>
        <v>3.7534772182254192E-2</v>
      </c>
      <c r="K276" s="1"/>
    </row>
    <row r="277" spans="1:11" x14ac:dyDescent="0.25">
      <c r="A277" s="15">
        <v>273</v>
      </c>
      <c r="B277" s="15" t="s">
        <v>93</v>
      </c>
      <c r="C277" s="15" t="s">
        <v>12</v>
      </c>
      <c r="D277" s="16">
        <v>2727.95</v>
      </c>
      <c r="E277" s="17">
        <v>39.540995000000002</v>
      </c>
      <c r="F277" s="16">
        <v>25.895999999999997</v>
      </c>
      <c r="G277" s="17">
        <f t="shared" si="51"/>
        <v>18.279986399999999</v>
      </c>
      <c r="H277" s="16">
        <v>14.494999999999999</v>
      </c>
      <c r="I277" s="17">
        <f t="shared" si="48"/>
        <v>0.71750249999999993</v>
      </c>
      <c r="J277" s="19">
        <f t="shared" si="49"/>
        <v>3.4760191846522778E-2</v>
      </c>
      <c r="K277" s="1"/>
    </row>
    <row r="278" spans="1:11" x14ac:dyDescent="0.25">
      <c r="A278" s="15">
        <v>274</v>
      </c>
      <c r="B278" s="15" t="s">
        <v>93</v>
      </c>
      <c r="C278" s="15" t="s">
        <v>14</v>
      </c>
      <c r="D278" s="16">
        <v>4939.18</v>
      </c>
      <c r="E278" s="17">
        <v>60.841980999999997</v>
      </c>
      <c r="F278" s="16">
        <v>26.658000000000001</v>
      </c>
      <c r="G278" s="17">
        <f>F278*0.7142</f>
        <v>19.039143599999999</v>
      </c>
      <c r="H278" s="16">
        <v>12.318000000000001</v>
      </c>
      <c r="I278" s="17">
        <f t="shared" si="48"/>
        <v>0.60974100000000009</v>
      </c>
      <c r="J278" s="19">
        <f t="shared" si="49"/>
        <v>2.9539568345323744E-2</v>
      </c>
      <c r="K278" s="1"/>
    </row>
    <row r="279" spans="1:11" x14ac:dyDescent="0.25">
      <c r="A279" s="15">
        <v>275</v>
      </c>
      <c r="B279" s="15" t="s">
        <v>94</v>
      </c>
      <c r="C279" s="15" t="s">
        <v>57</v>
      </c>
      <c r="D279" s="16">
        <v>2682.01</v>
      </c>
      <c r="E279" s="17">
        <v>42.664999999999999</v>
      </c>
      <c r="F279" s="16">
        <v>25.895999999999997</v>
      </c>
      <c r="G279" s="17">
        <f t="shared" ref="G279:G305" si="52">F279*0.7059</f>
        <v>18.279986399999999</v>
      </c>
      <c r="H279" s="16">
        <v>15.907999999999998</v>
      </c>
      <c r="I279" s="17">
        <f t="shared" si="48"/>
        <v>0.78744599999999987</v>
      </c>
      <c r="J279" s="19">
        <f t="shared" si="49"/>
        <v>3.814868105515587E-2</v>
      </c>
      <c r="K279" s="1"/>
    </row>
    <row r="280" spans="1:11" x14ac:dyDescent="0.25">
      <c r="A280" s="15">
        <v>276</v>
      </c>
      <c r="B280" s="15" t="s">
        <v>94</v>
      </c>
      <c r="C280" s="15" t="s">
        <v>54</v>
      </c>
      <c r="D280" s="16">
        <v>1146.08</v>
      </c>
      <c r="E280" s="17">
        <v>18.469996999999999</v>
      </c>
      <c r="F280" s="16">
        <v>25.895999999999997</v>
      </c>
      <c r="G280" s="17">
        <f t="shared" si="52"/>
        <v>18.279986399999999</v>
      </c>
      <c r="H280" s="16">
        <v>16.116</v>
      </c>
      <c r="I280" s="17">
        <f t="shared" si="48"/>
        <v>0.79774200000000006</v>
      </c>
      <c r="J280" s="19">
        <f t="shared" si="49"/>
        <v>3.8647482014388487E-2</v>
      </c>
      <c r="K280" s="1"/>
    </row>
    <row r="281" spans="1:11" x14ac:dyDescent="0.25">
      <c r="A281" s="15">
        <v>277</v>
      </c>
      <c r="B281" s="15" t="s">
        <v>94</v>
      </c>
      <c r="C281" s="15" t="s">
        <v>54</v>
      </c>
      <c r="D281" s="16">
        <v>1153.3800000000001</v>
      </c>
      <c r="E281" s="17">
        <v>17.013000999999999</v>
      </c>
      <c r="F281" s="16">
        <v>25.895999999999997</v>
      </c>
      <c r="G281" s="17">
        <f t="shared" si="52"/>
        <v>18.279986399999999</v>
      </c>
      <c r="H281" s="16">
        <v>14.750999999999999</v>
      </c>
      <c r="I281" s="17">
        <f t="shared" si="48"/>
        <v>0.73017449999999995</v>
      </c>
      <c r="J281" s="19">
        <f t="shared" si="49"/>
        <v>3.5374100719424456E-2</v>
      </c>
      <c r="K281" s="1"/>
    </row>
    <row r="282" spans="1:11" x14ac:dyDescent="0.25">
      <c r="A282" s="15">
        <v>278</v>
      </c>
      <c r="B282" s="15" t="s">
        <v>94</v>
      </c>
      <c r="C282" s="15" t="s">
        <v>51</v>
      </c>
      <c r="D282" s="16">
        <v>1346.95</v>
      </c>
      <c r="E282" s="17">
        <v>19.104994999999999</v>
      </c>
      <c r="F282" s="16">
        <v>25.895999999999997</v>
      </c>
      <c r="G282" s="17">
        <f t="shared" si="52"/>
        <v>18.279986399999999</v>
      </c>
      <c r="H282" s="16">
        <v>14.184000000000001</v>
      </c>
      <c r="I282" s="17">
        <f t="shared" si="48"/>
        <v>0.70210800000000007</v>
      </c>
      <c r="J282" s="19">
        <f t="shared" si="49"/>
        <v>3.4014388489208638E-2</v>
      </c>
      <c r="K282" s="1"/>
    </row>
    <row r="283" spans="1:11" x14ac:dyDescent="0.25">
      <c r="A283" s="15">
        <v>279</v>
      </c>
      <c r="B283" s="15" t="s">
        <v>94</v>
      </c>
      <c r="C283" s="15" t="s">
        <v>24</v>
      </c>
      <c r="D283" s="16">
        <v>550.79999999999995</v>
      </c>
      <c r="E283" s="17">
        <v>7.3410019999999996</v>
      </c>
      <c r="F283" s="16">
        <v>25.895999999999997</v>
      </c>
      <c r="G283" s="17">
        <f t="shared" si="52"/>
        <v>18.279986399999999</v>
      </c>
      <c r="H283" s="16">
        <v>13.327999999999999</v>
      </c>
      <c r="I283" s="17">
        <f t="shared" si="48"/>
        <v>0.6597360000000001</v>
      </c>
      <c r="J283" s="19">
        <f t="shared" si="49"/>
        <v>3.1961630695443645E-2</v>
      </c>
      <c r="K283" s="1"/>
    </row>
    <row r="284" spans="1:11" x14ac:dyDescent="0.25">
      <c r="A284" s="15">
        <v>280</v>
      </c>
      <c r="B284" s="15" t="s">
        <v>94</v>
      </c>
      <c r="C284" s="15" t="s">
        <v>24</v>
      </c>
      <c r="D284" s="16">
        <v>1167.28</v>
      </c>
      <c r="E284" s="17">
        <v>14.702999</v>
      </c>
      <c r="F284" s="16">
        <v>25.895999999999997</v>
      </c>
      <c r="G284" s="17">
        <f t="shared" si="52"/>
        <v>18.279986399999999</v>
      </c>
      <c r="H284" s="16">
        <v>12.596</v>
      </c>
      <c r="I284" s="17">
        <f t="shared" si="48"/>
        <v>0.623502</v>
      </c>
      <c r="J284" s="19">
        <f t="shared" si="49"/>
        <v>3.0206235011990407E-2</v>
      </c>
      <c r="K284" s="1"/>
    </row>
    <row r="285" spans="1:11" x14ac:dyDescent="0.25">
      <c r="A285" s="15">
        <v>281</v>
      </c>
      <c r="B285" s="15" t="s">
        <v>94</v>
      </c>
      <c r="C285" s="15" t="s">
        <v>48</v>
      </c>
      <c r="D285" s="16">
        <v>1298.6600000000001</v>
      </c>
      <c r="E285" s="17">
        <v>20.072002000000001</v>
      </c>
      <c r="F285" s="16">
        <v>25.895999999999997</v>
      </c>
      <c r="G285" s="17">
        <f t="shared" si="52"/>
        <v>18.279986399999999</v>
      </c>
      <c r="H285" s="16">
        <v>15.456</v>
      </c>
      <c r="I285" s="17">
        <f t="shared" si="48"/>
        <v>0.76507199999999997</v>
      </c>
      <c r="J285" s="19">
        <f t="shared" si="49"/>
        <v>3.7064748201438846E-2</v>
      </c>
      <c r="K285" s="1"/>
    </row>
    <row r="286" spans="1:11" x14ac:dyDescent="0.25">
      <c r="A286" s="15">
        <v>282</v>
      </c>
      <c r="B286" s="15" t="s">
        <v>94</v>
      </c>
      <c r="C286" s="15" t="s">
        <v>25</v>
      </c>
      <c r="D286" s="16">
        <v>549.79999999999995</v>
      </c>
      <c r="E286" s="17">
        <v>8.1750000000000007</v>
      </c>
      <c r="F286" s="16">
        <v>25.895999999999997</v>
      </c>
      <c r="G286" s="17">
        <f t="shared" si="52"/>
        <v>18.279986399999999</v>
      </c>
      <c r="H286" s="16">
        <v>14.869</v>
      </c>
      <c r="I286" s="17">
        <f t="shared" si="48"/>
        <v>0.73601550000000004</v>
      </c>
      <c r="J286" s="19">
        <f t="shared" si="49"/>
        <v>3.5657074340527575E-2</v>
      </c>
      <c r="K286" s="1"/>
    </row>
    <row r="287" spans="1:11" x14ac:dyDescent="0.25">
      <c r="A287" s="15">
        <v>283</v>
      </c>
      <c r="B287" s="15" t="s">
        <v>94</v>
      </c>
      <c r="C287" s="15" t="s">
        <v>25</v>
      </c>
      <c r="D287" s="16">
        <v>1180.1199999999999</v>
      </c>
      <c r="E287" s="17">
        <v>12.759998</v>
      </c>
      <c r="F287" s="16">
        <v>25.895999999999997</v>
      </c>
      <c r="G287" s="17">
        <f t="shared" si="52"/>
        <v>18.279986399999999</v>
      </c>
      <c r="H287" s="16">
        <v>10.812000000000001</v>
      </c>
      <c r="I287" s="17">
        <f t="shared" si="48"/>
        <v>0.53519400000000006</v>
      </c>
      <c r="J287" s="19">
        <f t="shared" si="49"/>
        <v>2.5928057553956836E-2</v>
      </c>
      <c r="K287" s="1"/>
    </row>
    <row r="288" spans="1:11" x14ac:dyDescent="0.25">
      <c r="A288" s="15">
        <v>284</v>
      </c>
      <c r="B288" s="15" t="s">
        <v>94</v>
      </c>
      <c r="C288" s="15" t="s">
        <v>5</v>
      </c>
      <c r="D288" s="16">
        <v>1347.61</v>
      </c>
      <c r="E288" s="17">
        <v>21.325001</v>
      </c>
      <c r="F288" s="16">
        <v>25.895999999999997</v>
      </c>
      <c r="G288" s="17">
        <f t="shared" si="52"/>
        <v>18.279986399999999</v>
      </c>
      <c r="H288" s="16">
        <v>15.824000000000002</v>
      </c>
      <c r="I288" s="17">
        <f t="shared" si="48"/>
        <v>0.78328800000000021</v>
      </c>
      <c r="J288" s="19">
        <f t="shared" si="49"/>
        <v>3.7947242206235014E-2</v>
      </c>
      <c r="K288" s="1"/>
    </row>
    <row r="289" spans="1:11" x14ac:dyDescent="0.25">
      <c r="A289" s="15">
        <v>285</v>
      </c>
      <c r="B289" s="15" t="s">
        <v>94</v>
      </c>
      <c r="C289" s="15" t="s">
        <v>26</v>
      </c>
      <c r="D289" s="16">
        <v>547.9</v>
      </c>
      <c r="E289" s="17">
        <v>8.7840019999999992</v>
      </c>
      <c r="F289" s="16">
        <v>25.895999999999997</v>
      </c>
      <c r="G289" s="17">
        <f t="shared" si="52"/>
        <v>18.279986399999999</v>
      </c>
      <c r="H289" s="16">
        <v>16.032</v>
      </c>
      <c r="I289" s="17">
        <f t="shared" si="48"/>
        <v>0.79358400000000007</v>
      </c>
      <c r="J289" s="19">
        <f t="shared" si="49"/>
        <v>3.8446043165467625E-2</v>
      </c>
      <c r="K289" s="1"/>
    </row>
    <row r="290" spans="1:11" x14ac:dyDescent="0.25">
      <c r="A290" s="15">
        <v>286</v>
      </c>
      <c r="B290" s="15" t="s">
        <v>94</v>
      </c>
      <c r="C290" s="15" t="s">
        <v>26</v>
      </c>
      <c r="D290" s="16">
        <v>1181.44</v>
      </c>
      <c r="E290" s="17">
        <v>15.211001</v>
      </c>
      <c r="F290" s="16">
        <v>25.895999999999997</v>
      </c>
      <c r="G290" s="17">
        <f t="shared" si="52"/>
        <v>18.279986399999999</v>
      </c>
      <c r="H290" s="16">
        <v>12.875</v>
      </c>
      <c r="I290" s="17">
        <f t="shared" si="48"/>
        <v>0.63731250000000006</v>
      </c>
      <c r="J290" s="19">
        <f t="shared" si="49"/>
        <v>3.0875299760191845E-2</v>
      </c>
      <c r="K290" s="1"/>
    </row>
    <row r="291" spans="1:11" x14ac:dyDescent="0.25">
      <c r="A291" s="15">
        <v>287</v>
      </c>
      <c r="B291" s="15" t="s">
        <v>94</v>
      </c>
      <c r="C291" s="15" t="s">
        <v>6</v>
      </c>
      <c r="D291" s="16">
        <v>1337.3</v>
      </c>
      <c r="E291" s="17">
        <v>20.067</v>
      </c>
      <c r="F291" s="16">
        <v>25.895999999999997</v>
      </c>
      <c r="G291" s="17">
        <f t="shared" si="52"/>
        <v>18.279986399999999</v>
      </c>
      <c r="H291" s="16">
        <v>15.006</v>
      </c>
      <c r="I291" s="17">
        <f t="shared" si="48"/>
        <v>0.74279700000000004</v>
      </c>
      <c r="J291" s="19">
        <f t="shared" si="49"/>
        <v>3.5985611510791368E-2</v>
      </c>
      <c r="K291" s="1"/>
    </row>
    <row r="292" spans="1:11" x14ac:dyDescent="0.25">
      <c r="A292" s="15">
        <v>288</v>
      </c>
      <c r="B292" s="15" t="s">
        <v>94</v>
      </c>
      <c r="C292" s="15" t="s">
        <v>7</v>
      </c>
      <c r="D292" s="16">
        <v>1350.94</v>
      </c>
      <c r="E292" s="17">
        <v>16.831001000000001</v>
      </c>
      <c r="F292" s="16">
        <v>25.895999999999997</v>
      </c>
      <c r="G292" s="17">
        <f t="shared" si="52"/>
        <v>18.279986399999999</v>
      </c>
      <c r="H292" s="16">
        <v>12.459</v>
      </c>
      <c r="I292" s="17">
        <f t="shared" si="48"/>
        <v>0.6167205</v>
      </c>
      <c r="J292" s="19">
        <f t="shared" si="49"/>
        <v>2.9877697841726617E-2</v>
      </c>
      <c r="K292" s="1"/>
    </row>
    <row r="293" spans="1:11" x14ac:dyDescent="0.25">
      <c r="A293" s="15">
        <v>289</v>
      </c>
      <c r="B293" s="15" t="s">
        <v>94</v>
      </c>
      <c r="C293" s="15" t="s">
        <v>7</v>
      </c>
      <c r="D293" s="16">
        <v>728.19</v>
      </c>
      <c r="E293" s="17">
        <v>10.073</v>
      </c>
      <c r="F293" s="16">
        <v>25.895999999999997</v>
      </c>
      <c r="G293" s="17">
        <f t="shared" si="52"/>
        <v>18.279986399999999</v>
      </c>
      <c r="H293" s="16">
        <v>13.833</v>
      </c>
      <c r="I293" s="17">
        <f t="shared" si="48"/>
        <v>0.68473349999999999</v>
      </c>
      <c r="J293" s="19">
        <f t="shared" si="49"/>
        <v>3.3172661870503599E-2</v>
      </c>
      <c r="K293" s="1"/>
    </row>
    <row r="294" spans="1:11" x14ac:dyDescent="0.25">
      <c r="A294" s="15">
        <v>290</v>
      </c>
      <c r="B294" s="15" t="s">
        <v>94</v>
      </c>
      <c r="C294" s="15" t="s">
        <v>8</v>
      </c>
      <c r="D294" s="16">
        <v>1346.83</v>
      </c>
      <c r="E294" s="17">
        <v>19.689996000000001</v>
      </c>
      <c r="F294" s="16">
        <v>25.895999999999997</v>
      </c>
      <c r="G294" s="17">
        <f t="shared" si="52"/>
        <v>18.279986399999999</v>
      </c>
      <c r="H294" s="16">
        <v>14.62</v>
      </c>
      <c r="I294" s="17">
        <f t="shared" si="48"/>
        <v>0.72368999999999994</v>
      </c>
      <c r="J294" s="19">
        <f t="shared" si="49"/>
        <v>3.5059952038369306E-2</v>
      </c>
      <c r="K294" s="1"/>
    </row>
    <row r="295" spans="1:11" x14ac:dyDescent="0.25">
      <c r="A295" s="15">
        <v>291</v>
      </c>
      <c r="B295" s="15" t="s">
        <v>94</v>
      </c>
      <c r="C295" s="15" t="s">
        <v>10</v>
      </c>
      <c r="D295" s="16">
        <v>1343.95</v>
      </c>
      <c r="E295" s="17">
        <v>19.356003999999999</v>
      </c>
      <c r="F295" s="16">
        <v>25.895999999999997</v>
      </c>
      <c r="G295" s="17">
        <f t="shared" si="52"/>
        <v>18.279986399999999</v>
      </c>
      <c r="H295" s="16">
        <v>14.401999999999999</v>
      </c>
      <c r="I295" s="17">
        <f t="shared" si="48"/>
        <v>0.71289900000000006</v>
      </c>
      <c r="J295" s="19">
        <f t="shared" si="49"/>
        <v>3.4537170263788969E-2</v>
      </c>
      <c r="K295" s="1"/>
    </row>
    <row r="296" spans="1:11" x14ac:dyDescent="0.25">
      <c r="A296" s="15">
        <v>292</v>
      </c>
      <c r="B296" s="15" t="s">
        <v>94</v>
      </c>
      <c r="C296" s="15" t="s">
        <v>11</v>
      </c>
      <c r="D296" s="16">
        <v>1370.85</v>
      </c>
      <c r="E296" s="17">
        <v>21.923995000000001</v>
      </c>
      <c r="F296" s="16">
        <v>25.895999999999997</v>
      </c>
      <c r="G296" s="17">
        <f t="shared" si="52"/>
        <v>18.279986399999999</v>
      </c>
      <c r="H296" s="16">
        <v>15.993</v>
      </c>
      <c r="I296" s="17">
        <f t="shared" si="48"/>
        <v>0.79165350000000001</v>
      </c>
      <c r="J296" s="19">
        <f t="shared" si="49"/>
        <v>3.8352517985611512E-2</v>
      </c>
      <c r="K296" s="1"/>
    </row>
    <row r="297" spans="1:11" x14ac:dyDescent="0.25">
      <c r="A297" s="15">
        <v>293</v>
      </c>
      <c r="B297" s="15" t="s">
        <v>94</v>
      </c>
      <c r="C297" s="15" t="s">
        <v>52</v>
      </c>
      <c r="D297" s="16">
        <v>1364.07</v>
      </c>
      <c r="E297" s="17">
        <v>20.126000000000001</v>
      </c>
      <c r="F297" s="16">
        <v>25.895999999999997</v>
      </c>
      <c r="G297" s="17">
        <f t="shared" si="52"/>
        <v>18.279986399999999</v>
      </c>
      <c r="H297" s="16">
        <v>14.754</v>
      </c>
      <c r="I297" s="17">
        <f t="shared" si="48"/>
        <v>0.73032300000000006</v>
      </c>
      <c r="J297" s="19">
        <f t="shared" si="49"/>
        <v>3.5381294964028774E-2</v>
      </c>
      <c r="K297" s="1"/>
    </row>
    <row r="298" spans="1:11" x14ac:dyDescent="0.25">
      <c r="A298" s="15">
        <v>294</v>
      </c>
      <c r="B298" s="15" t="s">
        <v>94</v>
      </c>
      <c r="C298" s="15" t="s">
        <v>12</v>
      </c>
      <c r="D298" s="16">
        <v>2244.4</v>
      </c>
      <c r="E298" s="17">
        <v>29.561993999999999</v>
      </c>
      <c r="F298" s="16">
        <v>25.895999999999997</v>
      </c>
      <c r="G298" s="17">
        <f t="shared" si="52"/>
        <v>18.279986399999999</v>
      </c>
      <c r="H298" s="16">
        <v>13.171000000000001</v>
      </c>
      <c r="I298" s="17">
        <f t="shared" si="48"/>
        <v>0.65196450000000017</v>
      </c>
      <c r="J298" s="19">
        <f t="shared" si="49"/>
        <v>3.1585131894484413E-2</v>
      </c>
      <c r="K298" s="1"/>
    </row>
    <row r="299" spans="1:11" x14ac:dyDescent="0.25">
      <c r="A299" s="15">
        <v>295</v>
      </c>
      <c r="B299" s="15" t="s">
        <v>94</v>
      </c>
      <c r="C299" s="15" t="s">
        <v>13</v>
      </c>
      <c r="D299" s="16">
        <v>1351.84</v>
      </c>
      <c r="E299" s="17">
        <v>20.873996999999999</v>
      </c>
      <c r="F299" s="16">
        <v>25.895999999999997</v>
      </c>
      <c r="G299" s="17">
        <f t="shared" si="52"/>
        <v>18.279986399999999</v>
      </c>
      <c r="H299" s="16">
        <v>15.441000000000001</v>
      </c>
      <c r="I299" s="17">
        <f t="shared" si="48"/>
        <v>0.76432950000000011</v>
      </c>
      <c r="J299" s="19">
        <f t="shared" si="49"/>
        <v>3.702877697841727E-2</v>
      </c>
      <c r="K299" s="1"/>
    </row>
    <row r="300" spans="1:11" x14ac:dyDescent="0.25">
      <c r="A300" s="15">
        <v>296</v>
      </c>
      <c r="B300" s="15" t="s">
        <v>94</v>
      </c>
      <c r="C300" s="15" t="s">
        <v>15</v>
      </c>
      <c r="D300" s="16">
        <v>1350.34</v>
      </c>
      <c r="E300" s="17">
        <v>21.242001999999999</v>
      </c>
      <c r="F300" s="16">
        <v>25.895999999999997</v>
      </c>
      <c r="G300" s="17">
        <f t="shared" si="52"/>
        <v>18.279986399999999</v>
      </c>
      <c r="H300" s="16">
        <v>15.730999999999998</v>
      </c>
      <c r="I300" s="17">
        <f t="shared" si="48"/>
        <v>0.7786845</v>
      </c>
      <c r="J300" s="19">
        <f t="shared" si="49"/>
        <v>3.7724220623501198E-2</v>
      </c>
      <c r="K300" s="1"/>
    </row>
    <row r="301" spans="1:11" x14ac:dyDescent="0.25">
      <c r="A301" s="15">
        <v>297</v>
      </c>
      <c r="B301" s="15" t="s">
        <v>95</v>
      </c>
      <c r="C301" s="15" t="s">
        <v>57</v>
      </c>
      <c r="D301" s="16">
        <v>2653.56</v>
      </c>
      <c r="E301" s="17">
        <v>40.707000000000001</v>
      </c>
      <c r="F301" s="16">
        <v>25.895999999999997</v>
      </c>
      <c r="G301" s="17">
        <f t="shared" si="52"/>
        <v>18.279986399999999</v>
      </c>
      <c r="H301" s="16">
        <v>15.26</v>
      </c>
      <c r="I301" s="17">
        <f t="shared" si="48"/>
        <v>0.7553700000000001</v>
      </c>
      <c r="J301" s="19">
        <f t="shared" si="49"/>
        <v>3.6594724220623501E-2</v>
      </c>
      <c r="K301" s="1"/>
    </row>
    <row r="302" spans="1:11" x14ac:dyDescent="0.25">
      <c r="A302" s="15">
        <v>298</v>
      </c>
      <c r="B302" s="15" t="s">
        <v>95</v>
      </c>
      <c r="C302" s="15" t="s">
        <v>54</v>
      </c>
      <c r="D302" s="16">
        <v>2735.92</v>
      </c>
      <c r="E302" s="17">
        <v>35.402006</v>
      </c>
      <c r="F302" s="16">
        <v>25.895999999999997</v>
      </c>
      <c r="G302" s="17">
        <f t="shared" si="52"/>
        <v>18.279986399999999</v>
      </c>
      <c r="H302" s="16">
        <v>12.94</v>
      </c>
      <c r="I302" s="17">
        <f t="shared" si="48"/>
        <v>0.64052999999999993</v>
      </c>
      <c r="J302" s="19">
        <f t="shared" si="49"/>
        <v>3.1031175059952038E-2</v>
      </c>
      <c r="K302" s="1"/>
    </row>
    <row r="303" spans="1:11" x14ac:dyDescent="0.25">
      <c r="A303" s="15">
        <v>299</v>
      </c>
      <c r="B303" s="15" t="s">
        <v>95</v>
      </c>
      <c r="C303" s="15" t="s">
        <v>50</v>
      </c>
      <c r="D303" s="16">
        <v>2719.07</v>
      </c>
      <c r="E303" s="17">
        <v>40.599001000000001</v>
      </c>
      <c r="F303" s="16">
        <v>25.895999999999997</v>
      </c>
      <c r="G303" s="17">
        <f t="shared" si="52"/>
        <v>18.279986399999999</v>
      </c>
      <c r="H303" s="16">
        <v>14.930999999999999</v>
      </c>
      <c r="I303" s="17">
        <f t="shared" si="48"/>
        <v>0.73908450000000003</v>
      </c>
      <c r="J303" s="19">
        <f t="shared" si="49"/>
        <v>3.5805755395683453E-2</v>
      </c>
      <c r="K303" s="1"/>
    </row>
    <row r="304" spans="1:11" x14ac:dyDescent="0.25">
      <c r="A304" s="15">
        <v>300</v>
      </c>
      <c r="B304" s="15" t="s">
        <v>95</v>
      </c>
      <c r="C304" s="15" t="s">
        <v>24</v>
      </c>
      <c r="D304" s="16">
        <v>944.62</v>
      </c>
      <c r="E304" s="17">
        <v>10.192002</v>
      </c>
      <c r="F304" s="16">
        <v>25.895999999999997</v>
      </c>
      <c r="G304" s="17">
        <f t="shared" si="52"/>
        <v>18.279986399999999</v>
      </c>
      <c r="H304" s="16">
        <v>10.79</v>
      </c>
      <c r="I304" s="17">
        <f t="shared" si="48"/>
        <v>0.53410499999999994</v>
      </c>
      <c r="J304" s="19">
        <f t="shared" si="49"/>
        <v>2.5875299760191844E-2</v>
      </c>
      <c r="K304" s="1"/>
    </row>
    <row r="305" spans="1:11" x14ac:dyDescent="0.25">
      <c r="A305" s="15">
        <v>301</v>
      </c>
      <c r="B305" s="15" t="s">
        <v>95</v>
      </c>
      <c r="C305" s="15" t="s">
        <v>24</v>
      </c>
      <c r="D305" s="16">
        <v>747.27</v>
      </c>
      <c r="E305" s="17">
        <v>7.7480000000000002</v>
      </c>
      <c r="F305" s="16">
        <v>25.895999999999997</v>
      </c>
      <c r="G305" s="17">
        <f t="shared" si="52"/>
        <v>18.279986399999999</v>
      </c>
      <c r="H305" s="16">
        <v>10.368</v>
      </c>
      <c r="I305" s="17">
        <f t="shared" si="48"/>
        <v>0.51321600000000001</v>
      </c>
      <c r="J305" s="19">
        <f t="shared" si="49"/>
        <v>2.4863309352517987E-2</v>
      </c>
      <c r="K305" s="1"/>
    </row>
    <row r="306" spans="1:11" x14ac:dyDescent="0.25">
      <c r="A306" s="15">
        <v>302</v>
      </c>
      <c r="B306" s="15" t="s">
        <v>95</v>
      </c>
      <c r="C306" s="15" t="s">
        <v>48</v>
      </c>
      <c r="D306" s="16">
        <v>3500.27</v>
      </c>
      <c r="E306" s="17">
        <v>56.690002999999997</v>
      </c>
      <c r="F306" s="16">
        <v>26.658000000000001</v>
      </c>
      <c r="G306" s="17">
        <f>F306*0.7142</f>
        <v>19.039143599999999</v>
      </c>
      <c r="H306" s="16">
        <v>16.195999999999998</v>
      </c>
      <c r="I306" s="17">
        <f t="shared" si="48"/>
        <v>0.80170199999999991</v>
      </c>
      <c r="J306" s="19">
        <f t="shared" si="49"/>
        <v>3.8839328537170259E-2</v>
      </c>
      <c r="K306" s="1"/>
    </row>
    <row r="307" spans="1:11" x14ac:dyDescent="0.25">
      <c r="A307" s="15">
        <v>303</v>
      </c>
      <c r="B307" s="15" t="s">
        <v>95</v>
      </c>
      <c r="C307" s="15" t="s">
        <v>25</v>
      </c>
      <c r="D307" s="16">
        <v>2195.67</v>
      </c>
      <c r="E307" s="17">
        <v>32.736995</v>
      </c>
      <c r="F307" s="16">
        <v>25.895999999999997</v>
      </c>
      <c r="G307" s="17">
        <f>F307*0.7059</f>
        <v>18.279986399999999</v>
      </c>
      <c r="H307" s="16">
        <v>14.91</v>
      </c>
      <c r="I307" s="17">
        <f t="shared" si="48"/>
        <v>0.73804500000000006</v>
      </c>
      <c r="J307" s="19">
        <f t="shared" si="49"/>
        <v>3.5755395683453241E-2</v>
      </c>
      <c r="K307" s="1"/>
    </row>
    <row r="308" spans="1:11" x14ac:dyDescent="0.25">
      <c r="A308" s="15">
        <v>304</v>
      </c>
      <c r="B308" s="15" t="s">
        <v>95</v>
      </c>
      <c r="C308" s="15" t="s">
        <v>5</v>
      </c>
      <c r="D308" s="16">
        <v>3509.9</v>
      </c>
      <c r="E308" s="17">
        <v>56.940001000000002</v>
      </c>
      <c r="F308" s="16">
        <v>26.658000000000001</v>
      </c>
      <c r="G308" s="17">
        <f>F308*0.7142</f>
        <v>19.039143599999999</v>
      </c>
      <c r="H308" s="16">
        <v>16.223000000000003</v>
      </c>
      <c r="I308" s="17">
        <f t="shared" si="48"/>
        <v>0.8030385000000001</v>
      </c>
      <c r="J308" s="19">
        <f t="shared" si="49"/>
        <v>3.8904076738609121E-2</v>
      </c>
      <c r="K308" s="1"/>
    </row>
    <row r="309" spans="1:11" x14ac:dyDescent="0.25">
      <c r="A309" s="15">
        <v>305</v>
      </c>
      <c r="B309" s="15" t="s">
        <v>95</v>
      </c>
      <c r="C309" s="15" t="s">
        <v>26</v>
      </c>
      <c r="D309" s="16">
        <v>1352.5</v>
      </c>
      <c r="E309" s="17">
        <v>20.573999000000001</v>
      </c>
      <c r="F309" s="16">
        <v>25.895999999999997</v>
      </c>
      <c r="G309" s="17">
        <f t="shared" ref="G309:G310" si="53">F309*0.7059</f>
        <v>18.279986399999999</v>
      </c>
      <c r="H309" s="16">
        <v>15.212</v>
      </c>
      <c r="I309" s="17">
        <f t="shared" si="48"/>
        <v>0.75299400000000005</v>
      </c>
      <c r="J309" s="19">
        <f t="shared" si="49"/>
        <v>3.6479616306954434E-2</v>
      </c>
      <c r="K309" s="1"/>
    </row>
    <row r="310" spans="1:11" x14ac:dyDescent="0.25">
      <c r="A310" s="15">
        <v>306</v>
      </c>
      <c r="B310" s="15" t="s">
        <v>95</v>
      </c>
      <c r="C310" s="15" t="s">
        <v>6</v>
      </c>
      <c r="D310" s="16">
        <v>729.52</v>
      </c>
      <c r="E310" s="17">
        <v>9.5940010000000004</v>
      </c>
      <c r="F310" s="16">
        <v>25.895999999999997</v>
      </c>
      <c r="G310" s="17">
        <f t="shared" si="53"/>
        <v>18.279986399999999</v>
      </c>
      <c r="H310" s="16">
        <v>13.151</v>
      </c>
      <c r="I310" s="17">
        <f t="shared" si="48"/>
        <v>0.6509744999999999</v>
      </c>
      <c r="J310" s="19">
        <f t="shared" si="49"/>
        <v>3.1537170263788966E-2</v>
      </c>
      <c r="K310" s="1"/>
    </row>
    <row r="311" spans="1:11" x14ac:dyDescent="0.25">
      <c r="A311" s="15">
        <v>307</v>
      </c>
      <c r="B311" s="15" t="s">
        <v>95</v>
      </c>
      <c r="C311" s="15" t="s">
        <v>7</v>
      </c>
      <c r="D311" s="16">
        <v>2045.94</v>
      </c>
      <c r="E311" s="17">
        <v>32.259</v>
      </c>
      <c r="F311" s="16">
        <v>26.658000000000001</v>
      </c>
      <c r="G311" s="17">
        <f>F311*0.7142</f>
        <v>19.039143599999999</v>
      </c>
      <c r="H311" s="16">
        <v>15.766999999999999</v>
      </c>
      <c r="I311" s="17">
        <f t="shared" si="48"/>
        <v>0.78046649999999995</v>
      </c>
      <c r="J311" s="19">
        <f t="shared" si="49"/>
        <v>3.7810551558752993E-2</v>
      </c>
      <c r="K311" s="1"/>
    </row>
    <row r="312" spans="1:11" x14ac:dyDescent="0.25">
      <c r="A312" s="15">
        <v>308</v>
      </c>
      <c r="B312" s="15" t="s">
        <v>95</v>
      </c>
      <c r="C312" s="15" t="s">
        <v>8</v>
      </c>
      <c r="D312" s="16">
        <v>1353.15</v>
      </c>
      <c r="E312" s="17">
        <v>21.102</v>
      </c>
      <c r="F312" s="16">
        <v>25.895999999999997</v>
      </c>
      <c r="G312" s="17">
        <f t="shared" ref="G312:G313" si="54">F312*0.7059</f>
        <v>18.279986399999999</v>
      </c>
      <c r="H312" s="16">
        <v>15.594999999999999</v>
      </c>
      <c r="I312" s="17">
        <f t="shared" si="48"/>
        <v>0.77195250000000004</v>
      </c>
      <c r="J312" s="19">
        <f t="shared" si="49"/>
        <v>3.7398081534772178E-2</v>
      </c>
      <c r="K312" s="1"/>
    </row>
    <row r="313" spans="1:11" x14ac:dyDescent="0.25">
      <c r="A313" s="15">
        <v>309</v>
      </c>
      <c r="B313" s="15" t="s">
        <v>95</v>
      </c>
      <c r="C313" s="15" t="s">
        <v>9</v>
      </c>
      <c r="D313" s="16">
        <v>2148.71</v>
      </c>
      <c r="E313" s="17">
        <v>30.371002000000001</v>
      </c>
      <c r="F313" s="16">
        <v>25.895999999999997</v>
      </c>
      <c r="G313" s="17">
        <f t="shared" si="54"/>
        <v>18.279986399999999</v>
      </c>
      <c r="H313" s="16">
        <v>14.135</v>
      </c>
      <c r="I313" s="17">
        <f t="shared" si="48"/>
        <v>0.69968249999999999</v>
      </c>
      <c r="J313" s="19">
        <f t="shared" si="49"/>
        <v>3.3896882494004799E-2</v>
      </c>
      <c r="K313" s="1"/>
    </row>
    <row r="314" spans="1:11" x14ac:dyDescent="0.25">
      <c r="A314" s="15">
        <v>310</v>
      </c>
      <c r="B314" s="15" t="s">
        <v>95</v>
      </c>
      <c r="C314" s="15" t="s">
        <v>96</v>
      </c>
      <c r="D314" s="16">
        <v>4211.26</v>
      </c>
      <c r="E314" s="17">
        <v>51.202989000000002</v>
      </c>
      <c r="F314" s="16">
        <v>26.658000000000001</v>
      </c>
      <c r="G314" s="17">
        <f>F314*0.7142</f>
        <v>19.039143599999999</v>
      </c>
      <c r="H314" s="16">
        <v>12.158999999999999</v>
      </c>
      <c r="I314" s="17">
        <f t="shared" si="48"/>
        <v>0.60187049999999997</v>
      </c>
      <c r="J314" s="19">
        <f t="shared" si="49"/>
        <v>2.9158273381294963E-2</v>
      </c>
      <c r="K314" s="1"/>
    </row>
    <row r="315" spans="1:11" x14ac:dyDescent="0.25">
      <c r="A315" s="15">
        <v>311</v>
      </c>
      <c r="B315" s="15" t="s">
        <v>95</v>
      </c>
      <c r="C315" s="15" t="s">
        <v>10</v>
      </c>
      <c r="D315" s="16">
        <v>718.73</v>
      </c>
      <c r="E315" s="17">
        <v>9.7560000000000002</v>
      </c>
      <c r="F315" s="16">
        <v>25.895999999999997</v>
      </c>
      <c r="G315" s="17">
        <f t="shared" ref="G315:G320" si="55">F315*0.7059</f>
        <v>18.279986399999999</v>
      </c>
      <c r="H315" s="16">
        <v>13.574</v>
      </c>
      <c r="I315" s="17">
        <f t="shared" si="48"/>
        <v>0.67191299999999998</v>
      </c>
      <c r="J315" s="19">
        <f t="shared" si="49"/>
        <v>3.2551558752997603E-2</v>
      </c>
      <c r="K315" s="1"/>
    </row>
    <row r="316" spans="1:11" x14ac:dyDescent="0.25">
      <c r="A316" s="15">
        <v>312</v>
      </c>
      <c r="B316" s="15" t="s">
        <v>95</v>
      </c>
      <c r="C316" s="15" t="s">
        <v>11</v>
      </c>
      <c r="D316" s="16">
        <v>1350.55</v>
      </c>
      <c r="E316" s="17">
        <v>19.745999999999999</v>
      </c>
      <c r="F316" s="16">
        <v>25.895999999999997</v>
      </c>
      <c r="G316" s="17">
        <f t="shared" si="55"/>
        <v>18.279986399999999</v>
      </c>
      <c r="H316" s="16">
        <v>14.621</v>
      </c>
      <c r="I316" s="17">
        <f t="shared" si="48"/>
        <v>0.72373950000000009</v>
      </c>
      <c r="J316" s="19">
        <f t="shared" si="49"/>
        <v>3.5062350119904079E-2</v>
      </c>
      <c r="K316" s="1"/>
    </row>
    <row r="317" spans="1:11" x14ac:dyDescent="0.25">
      <c r="A317" s="15">
        <v>313</v>
      </c>
      <c r="B317" s="15" t="s">
        <v>95</v>
      </c>
      <c r="C317" s="15" t="s">
        <v>52</v>
      </c>
      <c r="D317" s="16">
        <v>722.85</v>
      </c>
      <c r="E317" s="17">
        <v>9.7650009999999998</v>
      </c>
      <c r="F317" s="16">
        <v>25.895999999999997</v>
      </c>
      <c r="G317" s="17">
        <f t="shared" si="55"/>
        <v>18.279986399999999</v>
      </c>
      <c r="H317" s="16">
        <v>13.509</v>
      </c>
      <c r="I317" s="17">
        <f t="shared" si="48"/>
        <v>0.6686955</v>
      </c>
      <c r="J317" s="19">
        <f t="shared" si="49"/>
        <v>3.2395683453237407E-2</v>
      </c>
      <c r="K317" s="1"/>
    </row>
    <row r="318" spans="1:11" x14ac:dyDescent="0.25">
      <c r="A318" s="15">
        <v>314</v>
      </c>
      <c r="B318" s="15" t="s">
        <v>95</v>
      </c>
      <c r="C318" s="15" t="s">
        <v>13</v>
      </c>
      <c r="D318" s="16">
        <v>1373.85</v>
      </c>
      <c r="E318" s="17">
        <v>24.658999999999999</v>
      </c>
      <c r="F318" s="16">
        <v>25.895999999999997</v>
      </c>
      <c r="G318" s="17">
        <f t="shared" si="55"/>
        <v>18.279986399999999</v>
      </c>
      <c r="H318" s="16">
        <v>17.948999999999998</v>
      </c>
      <c r="I318" s="17">
        <f t="shared" si="48"/>
        <v>0.88847549999999997</v>
      </c>
      <c r="J318" s="19">
        <f t="shared" si="49"/>
        <v>4.3043165467625898E-2</v>
      </c>
      <c r="K318" s="1"/>
    </row>
    <row r="319" spans="1:11" x14ac:dyDescent="0.25">
      <c r="A319" s="15">
        <v>315</v>
      </c>
      <c r="B319" s="15" t="s">
        <v>95</v>
      </c>
      <c r="C319" s="15" t="s">
        <v>15</v>
      </c>
      <c r="D319" s="16">
        <v>723.83</v>
      </c>
      <c r="E319" s="17">
        <v>9.9129989999999992</v>
      </c>
      <c r="F319" s="16">
        <v>25.895999999999997</v>
      </c>
      <c r="G319" s="17">
        <f t="shared" si="55"/>
        <v>18.279986399999999</v>
      </c>
      <c r="H319" s="16">
        <v>13.695</v>
      </c>
      <c r="I319" s="17">
        <f t="shared" si="48"/>
        <v>0.67790249999999996</v>
      </c>
      <c r="J319" s="19">
        <f t="shared" si="49"/>
        <v>3.2841726618705033E-2</v>
      </c>
      <c r="K319" s="1"/>
    </row>
    <row r="320" spans="1:11" x14ac:dyDescent="0.25">
      <c r="A320" s="15">
        <v>316</v>
      </c>
      <c r="B320" s="15" t="s">
        <v>95</v>
      </c>
      <c r="C320" s="15" t="s">
        <v>17</v>
      </c>
      <c r="D320" s="16">
        <v>2714.08</v>
      </c>
      <c r="E320" s="17">
        <v>39.667000000000002</v>
      </c>
      <c r="F320" s="16">
        <v>25.895999999999997</v>
      </c>
      <c r="G320" s="17">
        <f t="shared" si="55"/>
        <v>18.279986399999999</v>
      </c>
      <c r="H320" s="16">
        <v>14.615</v>
      </c>
      <c r="I320" s="17">
        <f t="shared" si="48"/>
        <v>0.72344249999999999</v>
      </c>
      <c r="J320" s="19">
        <f t="shared" si="49"/>
        <v>3.5047961630695443E-2</v>
      </c>
      <c r="K320" s="1"/>
    </row>
    <row r="321" spans="1:11" x14ac:dyDescent="0.25">
      <c r="A321" s="15">
        <v>317</v>
      </c>
      <c r="B321" s="15" t="s">
        <v>95</v>
      </c>
      <c r="C321" s="15" t="s">
        <v>18</v>
      </c>
      <c r="D321" s="16">
        <v>3512.41</v>
      </c>
      <c r="E321" s="17">
        <v>59.405000999999999</v>
      </c>
      <c r="F321" s="16">
        <v>26.658000000000001</v>
      </c>
      <c r="G321" s="17">
        <f>F321*0.7142</f>
        <v>19.039143599999999</v>
      </c>
      <c r="H321" s="16">
        <v>16.913</v>
      </c>
      <c r="I321" s="17">
        <f t="shared" si="48"/>
        <v>0.83719350000000003</v>
      </c>
      <c r="J321" s="19">
        <f t="shared" si="49"/>
        <v>4.0558752997601921E-2</v>
      </c>
      <c r="K321" s="1"/>
    </row>
    <row r="322" spans="1:11" x14ac:dyDescent="0.25">
      <c r="E322" s="20">
        <f>SUM(E5:E321)</f>
        <v>8665.8426599999948</v>
      </c>
    </row>
    <row r="323" spans="1:11" x14ac:dyDescent="0.25">
      <c r="E323" s="12" t="s">
        <v>110</v>
      </c>
      <c r="F323" s="13">
        <v>14.361215046478083</v>
      </c>
      <c r="G323" s="14" t="s">
        <v>111</v>
      </c>
    </row>
    <row r="324" spans="1:11" x14ac:dyDescent="0.25">
      <c r="E324" s="12"/>
      <c r="F324" s="13">
        <v>0.71088014480066519</v>
      </c>
      <c r="G324" s="14" t="s">
        <v>112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2019-12-06T06:25:11Z</cp:lastPrinted>
  <dcterms:created xsi:type="dcterms:W3CDTF">2019-12-05T06:05:01Z</dcterms:created>
  <dcterms:modified xsi:type="dcterms:W3CDTF">2019-12-13T06:56:23Z</dcterms:modified>
</cp:coreProperties>
</file>