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19\2019-12\"/>
    </mc:Choice>
  </mc:AlternateContent>
  <bookViews>
    <workbookView xWindow="0" yWindow="0" windowWidth="24000" windowHeight="9735"/>
  </bookViews>
  <sheets>
    <sheet name="Table" sheetId="1" r:id="rId1"/>
  </sheets>
  <definedNames>
    <definedName name="_xlnm._FilterDatabase" localSheetId="0" hidden="1">Table!$B$5:$J$5</definedName>
  </definedNames>
  <calcPr calcId="152511"/>
</workbook>
</file>

<file path=xl/calcChain.xml><?xml version="1.0" encoding="utf-8"?>
<calcChain xmlns="http://schemas.openxmlformats.org/spreadsheetml/2006/main">
  <c r="I7" i="1" l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J6" i="1"/>
  <c r="I6" i="1"/>
  <c r="G22" i="1" l="1"/>
  <c r="G322" i="1"/>
  <c r="G315" i="1"/>
  <c r="G312" i="1"/>
  <c r="G309" i="1"/>
  <c r="G307" i="1"/>
  <c r="G279" i="1"/>
  <c r="G270" i="1"/>
  <c r="G268" i="1"/>
  <c r="G263" i="1"/>
  <c r="G255" i="1"/>
  <c r="G254" i="1"/>
  <c r="G253" i="1"/>
  <c r="G252" i="1"/>
  <c r="G251" i="1"/>
  <c r="G250" i="1"/>
  <c r="G249" i="1"/>
  <c r="G248" i="1"/>
  <c r="G246" i="1"/>
  <c r="G238" i="1"/>
  <c r="G237" i="1"/>
  <c r="G236" i="1"/>
  <c r="G235" i="1"/>
  <c r="G233" i="1"/>
  <c r="G228" i="1"/>
  <c r="G226" i="1"/>
  <c r="G225" i="1"/>
  <c r="G224" i="1"/>
  <c r="G214" i="1"/>
  <c r="G209" i="1"/>
  <c r="G203" i="1"/>
  <c r="G201" i="1"/>
  <c r="G199" i="1"/>
  <c r="G198" i="1"/>
  <c r="G197" i="1"/>
  <c r="G194" i="1"/>
  <c r="G191" i="1"/>
  <c r="G180" i="1"/>
  <c r="G179" i="1"/>
  <c r="G178" i="1"/>
  <c r="G177" i="1"/>
  <c r="G165" i="1"/>
  <c r="G159" i="1"/>
  <c r="G158" i="1"/>
  <c r="G156" i="1"/>
  <c r="G152" i="1"/>
  <c r="G151" i="1"/>
  <c r="G150" i="1"/>
  <c r="G122" i="1"/>
  <c r="G119" i="1"/>
  <c r="G113" i="1"/>
  <c r="G112" i="1"/>
  <c r="G111" i="1"/>
  <c r="G110" i="1"/>
  <c r="G109" i="1"/>
  <c r="G102" i="1"/>
  <c r="G97" i="1"/>
  <c r="G96" i="1"/>
  <c r="G87" i="1"/>
  <c r="G86" i="1"/>
  <c r="G76" i="1"/>
  <c r="G67" i="1"/>
  <c r="G64" i="1"/>
  <c r="G57" i="1"/>
  <c r="G56" i="1"/>
  <c r="G38" i="1"/>
  <c r="G36" i="1"/>
  <c r="G35" i="1"/>
  <c r="G34" i="1"/>
  <c r="G33" i="1"/>
  <c r="G32" i="1"/>
  <c r="G31" i="1"/>
  <c r="G27" i="1"/>
  <c r="G26" i="1"/>
  <c r="G25" i="1"/>
  <c r="G18" i="1"/>
  <c r="G8" i="1"/>
  <c r="G321" i="1"/>
  <c r="G320" i="1"/>
  <c r="G319" i="1"/>
  <c r="G318" i="1"/>
  <c r="G317" i="1"/>
  <c r="G316" i="1"/>
  <c r="G314" i="1"/>
  <c r="G313" i="1"/>
  <c r="G311" i="1"/>
  <c r="G310" i="1"/>
  <c r="G308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69" i="1"/>
  <c r="G267" i="1"/>
  <c r="G266" i="1"/>
  <c r="G265" i="1"/>
  <c r="G264" i="1"/>
  <c r="G262" i="1"/>
  <c r="G261" i="1"/>
  <c r="G260" i="1"/>
  <c r="G259" i="1"/>
  <c r="G258" i="1"/>
  <c r="G257" i="1"/>
  <c r="G256" i="1"/>
  <c r="G247" i="1"/>
  <c r="G245" i="1"/>
  <c r="G244" i="1"/>
  <c r="G243" i="1"/>
  <c r="G242" i="1"/>
  <c r="G241" i="1"/>
  <c r="G240" i="1"/>
  <c r="G239" i="1"/>
  <c r="G234" i="1"/>
  <c r="G232" i="1"/>
  <c r="G231" i="1"/>
  <c r="G230" i="1"/>
  <c r="G229" i="1"/>
  <c r="G227" i="1"/>
  <c r="G223" i="1"/>
  <c r="G222" i="1"/>
  <c r="G221" i="1"/>
  <c r="G220" i="1"/>
  <c r="G219" i="1"/>
  <c r="G218" i="1"/>
  <c r="G217" i="1"/>
  <c r="G216" i="1"/>
  <c r="G215" i="1"/>
  <c r="G213" i="1"/>
  <c r="G212" i="1"/>
  <c r="G211" i="1"/>
  <c r="G210" i="1"/>
  <c r="G208" i="1"/>
  <c r="G207" i="1"/>
  <c r="G206" i="1"/>
  <c r="G205" i="1"/>
  <c r="G204" i="1"/>
  <c r="G202" i="1"/>
  <c r="G200" i="1"/>
  <c r="G196" i="1"/>
  <c r="G195" i="1"/>
  <c r="G193" i="1"/>
  <c r="G192" i="1"/>
  <c r="G190" i="1"/>
  <c r="G189" i="1"/>
  <c r="G188" i="1"/>
  <c r="G187" i="1"/>
  <c r="G186" i="1"/>
  <c r="G185" i="1"/>
  <c r="G184" i="1"/>
  <c r="G183" i="1"/>
  <c r="G182" i="1"/>
  <c r="G181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1" i="1"/>
  <c r="G160" i="1"/>
  <c r="G157" i="1"/>
  <c r="G155" i="1"/>
  <c r="G154" i="1"/>
  <c r="G153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8" i="1"/>
  <c r="G117" i="1"/>
  <c r="G116" i="1"/>
  <c r="G115" i="1"/>
  <c r="G114" i="1"/>
  <c r="G108" i="1"/>
  <c r="G107" i="1"/>
  <c r="G106" i="1"/>
  <c r="G105" i="1"/>
  <c r="G104" i="1"/>
  <c r="G103" i="1"/>
  <c r="G101" i="1"/>
  <c r="G100" i="1"/>
  <c r="G99" i="1"/>
  <c r="G98" i="1"/>
  <c r="G95" i="1"/>
  <c r="G94" i="1"/>
  <c r="G93" i="1"/>
  <c r="G92" i="1"/>
  <c r="G91" i="1"/>
  <c r="G90" i="1"/>
  <c r="G89" i="1"/>
  <c r="G88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71" i="1"/>
  <c r="G70" i="1"/>
  <c r="G69" i="1"/>
  <c r="G68" i="1"/>
  <c r="G66" i="1"/>
  <c r="G65" i="1"/>
  <c r="G63" i="1"/>
  <c r="G62" i="1"/>
  <c r="G61" i="1"/>
  <c r="G60" i="1"/>
  <c r="G59" i="1"/>
  <c r="G58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0" i="1"/>
  <c r="G29" i="1"/>
  <c r="G28" i="1"/>
  <c r="G24" i="1"/>
  <c r="G23" i="1"/>
  <c r="G21" i="1"/>
  <c r="G20" i="1"/>
  <c r="G19" i="1"/>
  <c r="G17" i="1"/>
  <c r="G16" i="1"/>
  <c r="G15" i="1"/>
  <c r="G14" i="1"/>
  <c r="G13" i="1"/>
  <c r="G12" i="1"/>
  <c r="G11" i="1"/>
  <c r="G10" i="1"/>
  <c r="G9" i="1"/>
  <c r="G7" i="1"/>
  <c r="G6" i="1"/>
</calcChain>
</file>

<file path=xl/sharedStrings.xml><?xml version="1.0" encoding="utf-8"?>
<sst xmlns="http://schemas.openxmlformats.org/spreadsheetml/2006/main" count="651" uniqueCount="112">
  <si>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</si>
  <si>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</si>
  <si>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</si>
  <si>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</si>
  <si>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</si>
  <si>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</si>
  <si>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</si>
  <si>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</si>
  <si>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</si>
  <si>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</si>
  <si>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</si>
  <si>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</si>
  <si>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</si>
  <si>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</si>
  <si>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</si>
  <si>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</si>
  <si>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</si>
  <si>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</si>
  <si>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</si>
  <si>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</si>
  <si>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</si>
  <si>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</si>
  <si>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</si>
  <si>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</si>
  <si>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</si>
  <si>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</si>
  <si>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</si>
  <si>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</si>
  <si>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</si>
  <si>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</si>
  <si>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</si>
  <si>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</si>
  <si>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</si>
  <si>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</si>
  <si>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</si>
  <si>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</si>
  <si>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</si>
  <si>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</si>
  <si>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</si>
  <si>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</si>
  <si>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</si>
  <si>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</si>
  <si>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</si>
  <si>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</si>
  <si>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</si>
  <si>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</si>
  <si>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</si>
  <si>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</si>
  <si>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</si>
  <si>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</si>
  <si>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</si>
  <si>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</si>
  <si>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</si>
  <si>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</si>
  <si>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</si>
  <si>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</si>
  <si>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</si>
  <si>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</si>
  <si>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</si>
  <si>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</si>
  <si>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</si>
  <si>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</si>
  <si>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</si>
  <si>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</si>
  <si>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</si>
  <si>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</si>
  <si>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</si>
  <si>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</si>
  <si>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</si>
  <si>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</si>
  <si>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</si>
  <si>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</si>
  <si>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</si>
  <si>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</si>
  <si>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</si>
  <si>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</si>
  <si>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</si>
  <si>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</si>
  <si>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</si>
  <si>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</si>
  <si>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</si>
  <si>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</si>
  <si>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</si>
  <si>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</si>
  <si>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</si>
  <si>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</si>
  <si>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</si>
  <si>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</si>
  <si>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</si>
  <si>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</si>
  <si>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</si>
  <si>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</si>
  <si>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</si>
  <si>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</si>
  <si>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</si>
  <si>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</si>
  <si>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</si>
  <si>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</si>
  <si>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</si>
  <si>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</si>
  <si>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</si>
  <si>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</si>
  <si>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</si>
  <si>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</si>
  <si>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</si>
  <si>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 xml:space="preserve">dienolaipsniai:   </t>
  </si>
  <si>
    <t>Šilumos suvartojimas šildymui 2019 m. gruodžio mėnesį</t>
  </si>
  <si>
    <t>vidutinė lauko oro temperatūra:       +1,9° C</t>
  </si>
  <si>
    <t>Kaina: 5,17 euro centai / kWh</t>
  </si>
  <si>
    <t>vidurkis:</t>
  </si>
  <si>
    <t>kWh/m²</t>
  </si>
  <si>
    <t>EUR/m²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</si>
</sst>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 x14ac:knownFonts="1">
    <font>
      <sz val="11"/>
      <name val="Calibri"/>
    </font>
    <font>
      <sz val="11"/>
      <color rgb="FFFF0000"/>
      <name val="Calibri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/>
    <xf numFmtId="0" fontId="1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0" borderId="1" xfId="0" applyNumberFormat="1" applyFont="1" applyFill="1" applyBorder="1"/>
    <xf numFmtId="0" fontId="6" fillId="2" borderId="0" xfId="0" applyFont="1" applyFill="1"/>
    <xf numFmtId="164" fontId="6" fillId="2" borderId="0" xfId="0" applyNumberFormat="1" applyFont="1" applyFill="1"/>
    <xf numFmtId="0" fontId="2" fillId="2" borderId="0" xfId="0" applyFont="1" applyFill="1" applyAlignment="1">
      <alignment horizontal="center"/>
    </xf>
    <xf numFmtId="0" fontId="0" fillId="0" borderId="0" xfId="0" applyNumberFormat="1" applyFont="1" applyFill="1"/>
    <xf numFmtId="0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tabSelected="1" workbookViewId="0">
      <pane ySplit="5" topLeftCell="A6" activePane="bottomLeft" state="frozen"/>
      <selection pane="bottomLeft" activeCell="B5" sqref="B5:J5"/>
    </sheetView>
  </sheetViews>
  <sheetFormatPr defaultRowHeight="15" x14ac:dyDescent="0.25"/>
  <cols>
    <col min="1" max="1" width="6.28515625" customWidth="1"/>
    <col min="2" max="2" width="15.42578125" customWidth="1"/>
    <col min="3" max="3" width="11" customWidth="1"/>
    <col min="4" max="4" width="16.85546875" customWidth="1"/>
    <col min="5" max="5" width="13.42578125" customWidth="1"/>
    <col min="6" max="6" width="14.7109375" style="1" customWidth="1"/>
    <col min="7" max="7" width="13.28515625" style="1" customWidth="1"/>
    <col min="8" max="8" width="12.28515625" customWidth="1"/>
    <col min="9" max="9" width="12.7109375" customWidth="1"/>
    <col min="10" max="10" width="13" customWidth="1"/>
  </cols>
  <sheetData>
    <row r="1" spans="1:10" ht="15.75" x14ac:dyDescent="0.25">
      <c r="B1" s="4"/>
      <c r="C1" s="4" t="s">
        <v>106</v>
      </c>
      <c r="D1" s="4"/>
      <c r="E1" s="4"/>
      <c r="F1" s="5"/>
      <c r="G1" s="5"/>
    </row>
    <row r="2" spans="1:10" x14ac:dyDescent="0.25">
      <c r="B2" s="6" t="s">
        <v>107</v>
      </c>
      <c r="C2" s="7"/>
      <c r="D2" s="7"/>
      <c r="E2" s="7"/>
      <c r="F2" s="8" t="s">
        <v>105</v>
      </c>
      <c r="G2" s="8">
        <v>499.1</v>
      </c>
    </row>
    <row r="3" spans="1:10" x14ac:dyDescent="0.25">
      <c r="B3" s="9" t="s">
        <v>108</v>
      </c>
      <c r="C3" s="7"/>
      <c r="D3" s="7"/>
      <c r="E3" s="10"/>
      <c r="F3" s="11"/>
      <c r="G3" s="11"/>
    </row>
    <row r="5" spans="1:10" ht="63.75" x14ac:dyDescent="0.25">
      <c r="A5" s="2" t="s">
        <v>97</v>
      </c>
      <c r="B5" s="2" t="s">
        <v>0</v>
      </c>
      <c r="C5" s="2" t="s">
        <v>1</v>
      </c>
      <c r="D5" s="2" t="s">
        <v>98</v>
      </c>
      <c r="E5" s="2" t="s">
        <v>99</v>
      </c>
      <c r="F5" s="3" t="s">
        <v>100</v>
      </c>
      <c r="G5" s="3" t="s">
        <v>101</v>
      </c>
      <c r="H5" s="3" t="s">
        <v>102</v>
      </c>
      <c r="I5" s="2" t="s">
        <v>103</v>
      </c>
      <c r="J5" s="2" t="s">
        <v>104</v>
      </c>
    </row>
    <row r="6" spans="1:10" x14ac:dyDescent="0.25">
      <c r="A6" s="12">
        <v>1</v>
      </c>
      <c r="B6" s="12" t="s">
        <v>2</v>
      </c>
      <c r="C6" s="12" t="s">
        <v>3</v>
      </c>
      <c r="D6" s="17">
        <v>1956.3</v>
      </c>
      <c r="E6" s="18">
        <v>32.014000000000003</v>
      </c>
      <c r="F6" s="17">
        <v>30.994</v>
      </c>
      <c r="G6" s="18">
        <f>F6*0.7059</f>
        <v>21.8786646</v>
      </c>
      <c r="H6" s="17">
        <v>16.365000000000002</v>
      </c>
      <c r="I6" s="19">
        <f>H6*5.17*0.01</f>
        <v>0.84607050000000017</v>
      </c>
      <c r="J6" s="20">
        <f>H6/499.1</f>
        <v>3.2789020236425569E-2</v>
      </c>
    </row>
    <row r="7" spans="1:10" x14ac:dyDescent="0.25">
      <c r="A7" s="12">
        <v>2</v>
      </c>
      <c r="B7" s="12" t="s">
        <v>2</v>
      </c>
      <c r="C7" s="12" t="s">
        <v>4</v>
      </c>
      <c r="D7" s="17">
        <v>1953.3</v>
      </c>
      <c r="E7" s="18">
        <v>35.253000999999998</v>
      </c>
      <c r="F7" s="17">
        <v>30.994</v>
      </c>
      <c r="G7" s="18">
        <f>F7*0.7059</f>
        <v>21.8786646</v>
      </c>
      <c r="H7" s="17">
        <v>18.048000000000002</v>
      </c>
      <c r="I7" s="19">
        <f t="shared" ref="I7:I70" si="0">H7*5.17*0.01</f>
        <v>0.93308160000000018</v>
      </c>
      <c r="J7" s="20">
        <f t="shared" ref="J7:J70" si="1">H7/499.1</f>
        <v>3.6161089961931479E-2</v>
      </c>
    </row>
    <row r="8" spans="1:10" x14ac:dyDescent="0.25">
      <c r="A8" s="12">
        <v>3</v>
      </c>
      <c r="B8" s="12" t="s">
        <v>2</v>
      </c>
      <c r="C8" s="12" t="s">
        <v>5</v>
      </c>
      <c r="D8" s="17">
        <v>5184.6899999999996</v>
      </c>
      <c r="E8" s="18">
        <v>80.265979999999999</v>
      </c>
      <c r="F8" s="17">
        <v>31.905999999999995</v>
      </c>
      <c r="G8" s="18">
        <f>F8*0.7142</f>
        <v>22.787265199999993</v>
      </c>
      <c r="H8" s="17">
        <v>15.481</v>
      </c>
      <c r="I8" s="19">
        <f t="shared" si="0"/>
        <v>0.80036770000000002</v>
      </c>
      <c r="J8" s="20">
        <f t="shared" si="1"/>
        <v>3.1017832097775994E-2</v>
      </c>
    </row>
    <row r="9" spans="1:10" x14ac:dyDescent="0.25">
      <c r="A9" s="12">
        <v>4</v>
      </c>
      <c r="B9" s="12" t="s">
        <v>2</v>
      </c>
      <c r="C9" s="12" t="s">
        <v>6</v>
      </c>
      <c r="D9" s="17">
        <v>1975.8</v>
      </c>
      <c r="E9" s="18">
        <v>33.758000000000003</v>
      </c>
      <c r="F9" s="17">
        <v>30.994</v>
      </c>
      <c r="G9" s="18">
        <f t="shared" ref="G9:G17" si="2">F9*0.7059</f>
        <v>21.8786646</v>
      </c>
      <c r="H9" s="17">
        <v>17.086000000000002</v>
      </c>
      <c r="I9" s="19">
        <f t="shared" si="0"/>
        <v>0.88334620000000019</v>
      </c>
      <c r="J9" s="20">
        <f t="shared" si="1"/>
        <v>3.4233620516930477E-2</v>
      </c>
    </row>
    <row r="10" spans="1:10" x14ac:dyDescent="0.25">
      <c r="A10" s="12">
        <v>5</v>
      </c>
      <c r="B10" s="12" t="s">
        <v>2</v>
      </c>
      <c r="C10" s="12" t="s">
        <v>7</v>
      </c>
      <c r="D10" s="17">
        <v>1955.85</v>
      </c>
      <c r="E10" s="18">
        <v>32.192002000000002</v>
      </c>
      <c r="F10" s="17">
        <v>30.994</v>
      </c>
      <c r="G10" s="18">
        <f t="shared" si="2"/>
        <v>21.8786646</v>
      </c>
      <c r="H10" s="17">
        <v>16.459000000000003</v>
      </c>
      <c r="I10" s="19">
        <f t="shared" si="0"/>
        <v>0.85093030000000014</v>
      </c>
      <c r="J10" s="20">
        <f t="shared" si="1"/>
        <v>3.2977359246643967E-2</v>
      </c>
    </row>
    <row r="11" spans="1:10" x14ac:dyDescent="0.25">
      <c r="A11" s="12">
        <v>6</v>
      </c>
      <c r="B11" s="12" t="s">
        <v>2</v>
      </c>
      <c r="C11" s="12" t="s">
        <v>8</v>
      </c>
      <c r="D11" s="17">
        <v>1974.8</v>
      </c>
      <c r="E11" s="18">
        <v>37.450000000000003</v>
      </c>
      <c r="F11" s="17">
        <v>30.994</v>
      </c>
      <c r="G11" s="18">
        <f t="shared" si="2"/>
        <v>21.8786646</v>
      </c>
      <c r="H11" s="17">
        <v>18.964000000000002</v>
      </c>
      <c r="I11" s="19">
        <f t="shared" si="0"/>
        <v>0.98043880000000017</v>
      </c>
      <c r="J11" s="20">
        <f t="shared" si="1"/>
        <v>3.799639350831497E-2</v>
      </c>
    </row>
    <row r="12" spans="1:10" x14ac:dyDescent="0.25">
      <c r="A12" s="12">
        <v>7</v>
      </c>
      <c r="B12" s="12" t="s">
        <v>2</v>
      </c>
      <c r="C12" s="12" t="s">
        <v>9</v>
      </c>
      <c r="D12" s="17">
        <v>1073.24</v>
      </c>
      <c r="E12" s="18">
        <v>17.903005</v>
      </c>
      <c r="F12" s="17">
        <v>30.994</v>
      </c>
      <c r="G12" s="18">
        <f t="shared" si="2"/>
        <v>21.8786646</v>
      </c>
      <c r="H12" s="17">
        <v>16.681000000000001</v>
      </c>
      <c r="I12" s="19">
        <f t="shared" si="0"/>
        <v>0.8624077</v>
      </c>
      <c r="J12" s="20">
        <f t="shared" si="1"/>
        <v>3.3422159887798036E-2</v>
      </c>
    </row>
    <row r="13" spans="1:10" x14ac:dyDescent="0.25">
      <c r="A13" s="12">
        <v>8</v>
      </c>
      <c r="B13" s="12" t="s">
        <v>2</v>
      </c>
      <c r="C13" s="12" t="s">
        <v>10</v>
      </c>
      <c r="D13" s="17">
        <v>1980.03</v>
      </c>
      <c r="E13" s="18">
        <v>33.042997999999997</v>
      </c>
      <c r="F13" s="17">
        <v>30.994</v>
      </c>
      <c r="G13" s="18">
        <f t="shared" si="2"/>
        <v>21.8786646</v>
      </c>
      <c r="H13" s="17">
        <v>16.688000000000002</v>
      </c>
      <c r="I13" s="19">
        <f t="shared" si="0"/>
        <v>0.86276960000000014</v>
      </c>
      <c r="J13" s="20">
        <f t="shared" si="1"/>
        <v>3.3436185133239836E-2</v>
      </c>
    </row>
    <row r="14" spans="1:10" x14ac:dyDescent="0.25">
      <c r="A14" s="12">
        <v>9</v>
      </c>
      <c r="B14" s="12" t="s">
        <v>2</v>
      </c>
      <c r="C14" s="12" t="s">
        <v>11</v>
      </c>
      <c r="D14" s="17">
        <v>2723.04</v>
      </c>
      <c r="E14" s="18">
        <v>53.233992999999998</v>
      </c>
      <c r="F14" s="17">
        <v>30.994</v>
      </c>
      <c r="G14" s="18">
        <f t="shared" si="2"/>
        <v>21.8786646</v>
      </c>
      <c r="H14" s="17">
        <v>19.548999999999999</v>
      </c>
      <c r="I14" s="19">
        <f t="shared" si="0"/>
        <v>1.0106833</v>
      </c>
      <c r="J14" s="20">
        <f t="shared" si="1"/>
        <v>3.916850330595071E-2</v>
      </c>
    </row>
    <row r="15" spans="1:10" x14ac:dyDescent="0.25">
      <c r="A15" s="12">
        <v>10</v>
      </c>
      <c r="B15" s="12" t="s">
        <v>2</v>
      </c>
      <c r="C15" s="12" t="s">
        <v>12</v>
      </c>
      <c r="D15" s="17">
        <v>1072.45</v>
      </c>
      <c r="E15" s="18">
        <v>17.766000999999999</v>
      </c>
      <c r="F15" s="17">
        <v>30.994</v>
      </c>
      <c r="G15" s="18">
        <f t="shared" si="2"/>
        <v>21.8786646</v>
      </c>
      <c r="H15" s="17">
        <v>16.566000000000003</v>
      </c>
      <c r="I15" s="19">
        <f t="shared" si="0"/>
        <v>0.85646220000000017</v>
      </c>
      <c r="J15" s="20">
        <f t="shared" si="1"/>
        <v>3.319174514125426E-2</v>
      </c>
    </row>
    <row r="16" spans="1:10" x14ac:dyDescent="0.25">
      <c r="A16" s="12">
        <v>11</v>
      </c>
      <c r="B16" s="12" t="s">
        <v>2</v>
      </c>
      <c r="C16" s="12" t="s">
        <v>13</v>
      </c>
      <c r="D16" s="17">
        <v>3231.82</v>
      </c>
      <c r="E16" s="18">
        <v>58.251004000000002</v>
      </c>
      <c r="F16" s="17">
        <v>30.994</v>
      </c>
      <c r="G16" s="18">
        <f t="shared" si="2"/>
        <v>21.8786646</v>
      </c>
      <c r="H16" s="17">
        <v>18.023999999999997</v>
      </c>
      <c r="I16" s="19">
        <f t="shared" si="0"/>
        <v>0.9318407999999998</v>
      </c>
      <c r="J16" s="20">
        <f t="shared" si="1"/>
        <v>3.6113003406131029E-2</v>
      </c>
    </row>
    <row r="17" spans="1:10" x14ac:dyDescent="0.25">
      <c r="A17" s="12">
        <v>12</v>
      </c>
      <c r="B17" s="12" t="s">
        <v>2</v>
      </c>
      <c r="C17" s="12" t="s">
        <v>14</v>
      </c>
      <c r="D17" s="17">
        <v>1065.53</v>
      </c>
      <c r="E17" s="18">
        <v>18.140999999999998</v>
      </c>
      <c r="F17" s="17">
        <v>30.994</v>
      </c>
      <c r="G17" s="18">
        <f t="shared" si="2"/>
        <v>21.8786646</v>
      </c>
      <c r="H17" s="17">
        <v>17.024999999999999</v>
      </c>
      <c r="I17" s="19">
        <f t="shared" si="0"/>
        <v>0.88019249999999982</v>
      </c>
      <c r="J17" s="20">
        <f t="shared" si="1"/>
        <v>3.4111400520937682E-2</v>
      </c>
    </row>
    <row r="18" spans="1:10" x14ac:dyDescent="0.25">
      <c r="A18" s="12">
        <v>13</v>
      </c>
      <c r="B18" s="12" t="s">
        <v>2</v>
      </c>
      <c r="C18" s="12" t="s">
        <v>15</v>
      </c>
      <c r="D18" s="17">
        <v>5211.1099999999997</v>
      </c>
      <c r="E18" s="18">
        <v>82.693022999999997</v>
      </c>
      <c r="F18" s="17">
        <v>31.905999999999995</v>
      </c>
      <c r="G18" s="18">
        <f>F18*0.7142</f>
        <v>22.787265199999993</v>
      </c>
      <c r="H18" s="17">
        <v>15.869000000000002</v>
      </c>
      <c r="I18" s="19">
        <f t="shared" si="0"/>
        <v>0.82042730000000008</v>
      </c>
      <c r="J18" s="20">
        <f t="shared" si="1"/>
        <v>3.1795231416549788E-2</v>
      </c>
    </row>
    <row r="19" spans="1:10" x14ac:dyDescent="0.25">
      <c r="A19" s="12">
        <v>14</v>
      </c>
      <c r="B19" s="12" t="s">
        <v>2</v>
      </c>
      <c r="C19" s="12" t="s">
        <v>16</v>
      </c>
      <c r="D19" s="17">
        <v>1072.6199999999999</v>
      </c>
      <c r="E19" s="18">
        <v>19.001999999999999</v>
      </c>
      <c r="F19" s="17">
        <v>30.994</v>
      </c>
      <c r="G19" s="18">
        <f t="shared" ref="G19:G21" si="3">F19*0.7059</f>
        <v>21.8786646</v>
      </c>
      <c r="H19" s="17">
        <v>17.715</v>
      </c>
      <c r="I19" s="19">
        <f t="shared" si="0"/>
        <v>0.9158655</v>
      </c>
      <c r="J19" s="20">
        <f t="shared" si="1"/>
        <v>3.5493889000200361E-2</v>
      </c>
    </row>
    <row r="20" spans="1:10" x14ac:dyDescent="0.25">
      <c r="A20" s="12">
        <v>15</v>
      </c>
      <c r="B20" s="12" t="s">
        <v>2</v>
      </c>
      <c r="C20" s="12" t="s">
        <v>17</v>
      </c>
      <c r="D20" s="17">
        <v>1974.08</v>
      </c>
      <c r="E20" s="18">
        <v>32.058993000000001</v>
      </c>
      <c r="F20" s="17">
        <v>30.994</v>
      </c>
      <c r="G20" s="18">
        <f t="shared" si="3"/>
        <v>21.8786646</v>
      </c>
      <c r="H20" s="17">
        <v>16.240000000000002</v>
      </c>
      <c r="I20" s="19">
        <f t="shared" si="0"/>
        <v>0.83960800000000013</v>
      </c>
      <c r="J20" s="20">
        <f t="shared" si="1"/>
        <v>3.2538569424964942E-2</v>
      </c>
    </row>
    <row r="21" spans="1:10" x14ac:dyDescent="0.25">
      <c r="A21" s="12">
        <v>16</v>
      </c>
      <c r="B21" s="12" t="s">
        <v>2</v>
      </c>
      <c r="C21" s="12" t="s">
        <v>18</v>
      </c>
      <c r="D21" s="17">
        <v>1974.78</v>
      </c>
      <c r="E21" s="18">
        <v>38.071995000000001</v>
      </c>
      <c r="F21" s="17">
        <v>30.994</v>
      </c>
      <c r="G21" s="18">
        <f t="shared" si="3"/>
        <v>21.8786646</v>
      </c>
      <c r="H21" s="17">
        <v>19.279</v>
      </c>
      <c r="I21" s="19">
        <f t="shared" si="0"/>
        <v>0.9967242999999999</v>
      </c>
      <c r="J21" s="20">
        <f t="shared" si="1"/>
        <v>3.8627529553195754E-2</v>
      </c>
    </row>
    <row r="22" spans="1:10" x14ac:dyDescent="0.25">
      <c r="A22" s="12">
        <v>17</v>
      </c>
      <c r="B22" s="12" t="s">
        <v>2</v>
      </c>
      <c r="C22" s="12" t="s">
        <v>19</v>
      </c>
      <c r="D22" s="17">
        <v>77.62</v>
      </c>
      <c r="E22" s="18">
        <v>0.73199999999999998</v>
      </c>
      <c r="F22" s="17">
        <v>34.640999999999998</v>
      </c>
      <c r="G22" s="18">
        <f>F22*0.692</f>
        <v>23.971571999999998</v>
      </c>
      <c r="H22" s="17">
        <v>9.4310000000000009</v>
      </c>
      <c r="I22" s="19">
        <f t="shared" si="0"/>
        <v>0.48758270000000004</v>
      </c>
      <c r="J22" s="20">
        <f t="shared" si="1"/>
        <v>1.8896012823081548E-2</v>
      </c>
    </row>
    <row r="23" spans="1:10" x14ac:dyDescent="0.25">
      <c r="A23" s="12">
        <v>18</v>
      </c>
      <c r="B23" s="12" t="s">
        <v>2</v>
      </c>
      <c r="C23" s="12" t="s">
        <v>20</v>
      </c>
      <c r="D23" s="17">
        <v>1974.7</v>
      </c>
      <c r="E23" s="18">
        <v>40.984003999999999</v>
      </c>
      <c r="F23" s="17">
        <v>30.994</v>
      </c>
      <c r="G23" s="18">
        <f t="shared" ref="G23:G24" si="4">F23*0.7059</f>
        <v>21.8786646</v>
      </c>
      <c r="H23" s="17">
        <v>20.754999999999999</v>
      </c>
      <c r="I23" s="19">
        <f t="shared" si="0"/>
        <v>1.0730335</v>
      </c>
      <c r="J23" s="20">
        <f t="shared" si="1"/>
        <v>4.1584852734922857E-2</v>
      </c>
    </row>
    <row r="24" spans="1:10" x14ac:dyDescent="0.25">
      <c r="A24" s="12">
        <v>19</v>
      </c>
      <c r="B24" s="12" t="s">
        <v>2</v>
      </c>
      <c r="C24" s="12" t="s">
        <v>21</v>
      </c>
      <c r="D24" s="17">
        <v>1958.14</v>
      </c>
      <c r="E24" s="18">
        <v>38.874003000000002</v>
      </c>
      <c r="F24" s="17">
        <v>30.994</v>
      </c>
      <c r="G24" s="18">
        <f t="shared" si="4"/>
        <v>21.8786646</v>
      </c>
      <c r="H24" s="17">
        <v>19.852999999999998</v>
      </c>
      <c r="I24" s="19">
        <f t="shared" si="0"/>
        <v>1.0264000999999998</v>
      </c>
      <c r="J24" s="20">
        <f t="shared" si="1"/>
        <v>3.9777599679422952E-2</v>
      </c>
    </row>
    <row r="25" spans="1:10" x14ac:dyDescent="0.25">
      <c r="A25" s="12">
        <v>20</v>
      </c>
      <c r="B25" s="12" t="s">
        <v>22</v>
      </c>
      <c r="C25" s="12" t="s">
        <v>23</v>
      </c>
      <c r="D25" s="17">
        <v>1542.33</v>
      </c>
      <c r="E25" s="18">
        <v>30.423995999999999</v>
      </c>
      <c r="F25" s="17">
        <v>31.905999999999995</v>
      </c>
      <c r="G25" s="18">
        <f t="shared" ref="G25:G27" si="5">F25*0.7142</f>
        <v>22.787265199999993</v>
      </c>
      <c r="H25" s="17">
        <v>19.725999999999999</v>
      </c>
      <c r="I25" s="19">
        <f t="shared" si="0"/>
        <v>1.0198342</v>
      </c>
      <c r="J25" s="20">
        <f t="shared" si="1"/>
        <v>3.9523141654978958E-2</v>
      </c>
    </row>
    <row r="26" spans="1:10" x14ac:dyDescent="0.25">
      <c r="A26" s="12">
        <v>21</v>
      </c>
      <c r="B26" s="12" t="s">
        <v>22</v>
      </c>
      <c r="C26" s="12" t="s">
        <v>23</v>
      </c>
      <c r="D26" s="17">
        <v>2095.52</v>
      </c>
      <c r="E26" s="18">
        <v>31.063008</v>
      </c>
      <c r="F26" s="17">
        <v>31.905999999999995</v>
      </c>
      <c r="G26" s="18">
        <f t="shared" si="5"/>
        <v>22.787265199999993</v>
      </c>
      <c r="H26" s="17">
        <v>14.824</v>
      </c>
      <c r="I26" s="19">
        <f t="shared" si="0"/>
        <v>0.76640079999999999</v>
      </c>
      <c r="J26" s="20">
        <f t="shared" si="1"/>
        <v>2.9701462632738929E-2</v>
      </c>
    </row>
    <row r="27" spans="1:10" x14ac:dyDescent="0.25">
      <c r="A27" s="12">
        <v>22</v>
      </c>
      <c r="B27" s="12" t="s">
        <v>22</v>
      </c>
      <c r="C27" s="12" t="s">
        <v>23</v>
      </c>
      <c r="D27" s="17">
        <v>1542.39</v>
      </c>
      <c r="E27" s="18">
        <v>30.265999999999998</v>
      </c>
      <c r="F27" s="17">
        <v>31.905999999999995</v>
      </c>
      <c r="G27" s="18">
        <f t="shared" si="5"/>
        <v>22.787265199999993</v>
      </c>
      <c r="H27" s="17">
        <v>19.623000000000001</v>
      </c>
      <c r="I27" s="19">
        <f t="shared" si="0"/>
        <v>1.0145091000000002</v>
      </c>
      <c r="J27" s="20">
        <f t="shared" si="1"/>
        <v>3.9316770186335406E-2</v>
      </c>
    </row>
    <row r="28" spans="1:10" x14ac:dyDescent="0.25">
      <c r="A28" s="12">
        <v>23</v>
      </c>
      <c r="B28" s="12" t="s">
        <v>22</v>
      </c>
      <c r="C28" s="12" t="s">
        <v>24</v>
      </c>
      <c r="D28" s="17">
        <v>1982.14</v>
      </c>
      <c r="E28" s="18">
        <v>33.447000000000003</v>
      </c>
      <c r="F28" s="17">
        <v>30.994</v>
      </c>
      <c r="G28" s="18">
        <f t="shared" ref="G28:G30" si="6">F28*0.7059</f>
        <v>21.8786646</v>
      </c>
      <c r="H28" s="17">
        <v>16.873999999999999</v>
      </c>
      <c r="I28" s="19">
        <f t="shared" si="0"/>
        <v>0.87238579999999999</v>
      </c>
      <c r="J28" s="20">
        <f t="shared" si="1"/>
        <v>3.3808855940693244E-2</v>
      </c>
    </row>
    <row r="29" spans="1:10" x14ac:dyDescent="0.25">
      <c r="A29" s="12">
        <v>24</v>
      </c>
      <c r="B29" s="12" t="s">
        <v>22</v>
      </c>
      <c r="C29" s="12" t="s">
        <v>25</v>
      </c>
      <c r="D29" s="17">
        <v>1973.54</v>
      </c>
      <c r="E29" s="18">
        <v>32.543996999999997</v>
      </c>
      <c r="F29" s="17">
        <v>30.994</v>
      </c>
      <c r="G29" s="18">
        <f t="shared" si="6"/>
        <v>21.8786646</v>
      </c>
      <c r="H29" s="17">
        <v>16.490000000000002</v>
      </c>
      <c r="I29" s="19">
        <f t="shared" si="0"/>
        <v>0.8525330000000001</v>
      </c>
      <c r="J29" s="20">
        <f t="shared" si="1"/>
        <v>3.3039471047886196E-2</v>
      </c>
    </row>
    <row r="30" spans="1:10" x14ac:dyDescent="0.25">
      <c r="A30" s="12">
        <v>25</v>
      </c>
      <c r="B30" s="12" t="s">
        <v>22</v>
      </c>
      <c r="C30" s="12" t="s">
        <v>26</v>
      </c>
      <c r="D30" s="17">
        <v>1976.94</v>
      </c>
      <c r="E30" s="18">
        <v>33.753003999999997</v>
      </c>
      <c r="F30" s="17">
        <v>30.994</v>
      </c>
      <c r="G30" s="18">
        <f t="shared" si="6"/>
        <v>21.8786646</v>
      </c>
      <c r="H30" s="17">
        <v>17.073</v>
      </c>
      <c r="I30" s="19">
        <f t="shared" si="0"/>
        <v>0.88267410000000002</v>
      </c>
      <c r="J30" s="20">
        <f t="shared" si="1"/>
        <v>3.4207573632538568E-2</v>
      </c>
    </row>
    <row r="31" spans="1:10" x14ac:dyDescent="0.25">
      <c r="A31" s="12">
        <v>26</v>
      </c>
      <c r="B31" s="12" t="s">
        <v>22</v>
      </c>
      <c r="C31" s="12" t="s">
        <v>7</v>
      </c>
      <c r="D31" s="17">
        <v>1541.32</v>
      </c>
      <c r="E31" s="18">
        <v>30.682998000000001</v>
      </c>
      <c r="F31" s="17">
        <v>31.905999999999995</v>
      </c>
      <c r="G31" s="18">
        <f t="shared" ref="G31:G36" si="7">F31*0.7142</f>
        <v>22.787265199999993</v>
      </c>
      <c r="H31" s="17">
        <v>19.907</v>
      </c>
      <c r="I31" s="19">
        <f t="shared" si="0"/>
        <v>1.0291919</v>
      </c>
      <c r="J31" s="20">
        <f t="shared" si="1"/>
        <v>3.9885794429973954E-2</v>
      </c>
    </row>
    <row r="32" spans="1:10" x14ac:dyDescent="0.25">
      <c r="A32" s="12">
        <v>27</v>
      </c>
      <c r="B32" s="12" t="s">
        <v>22</v>
      </c>
      <c r="C32" s="12" t="s">
        <v>7</v>
      </c>
      <c r="D32" s="17">
        <v>2102.8000000000002</v>
      </c>
      <c r="E32" s="18">
        <v>33.320998000000003</v>
      </c>
      <c r="F32" s="17">
        <v>31.905999999999995</v>
      </c>
      <c r="G32" s="18">
        <f t="shared" si="7"/>
        <v>22.787265199999993</v>
      </c>
      <c r="H32" s="17">
        <v>15.845999999999998</v>
      </c>
      <c r="I32" s="19">
        <f t="shared" si="0"/>
        <v>0.81923819999999992</v>
      </c>
      <c r="J32" s="20">
        <f t="shared" si="1"/>
        <v>3.1749148467241028E-2</v>
      </c>
    </row>
    <row r="33" spans="1:10" x14ac:dyDescent="0.25">
      <c r="A33" s="12">
        <v>28</v>
      </c>
      <c r="B33" s="12" t="s">
        <v>22</v>
      </c>
      <c r="C33" s="12" t="s">
        <v>7</v>
      </c>
      <c r="D33" s="17">
        <v>1542.33</v>
      </c>
      <c r="E33" s="18">
        <v>30.133989</v>
      </c>
      <c r="F33" s="17">
        <v>31.905999999999995</v>
      </c>
      <c r="G33" s="18">
        <f t="shared" si="7"/>
        <v>22.787265199999993</v>
      </c>
      <c r="H33" s="17">
        <v>19.538</v>
      </c>
      <c r="I33" s="19">
        <f t="shared" si="0"/>
        <v>1.0101146000000001</v>
      </c>
      <c r="J33" s="20">
        <f t="shared" si="1"/>
        <v>3.9146463634542175E-2</v>
      </c>
    </row>
    <row r="34" spans="1:10" x14ac:dyDescent="0.25">
      <c r="A34" s="12">
        <v>29</v>
      </c>
      <c r="B34" s="12" t="s">
        <v>22</v>
      </c>
      <c r="C34" s="12" t="s">
        <v>11</v>
      </c>
      <c r="D34" s="17">
        <v>2120.4</v>
      </c>
      <c r="E34" s="18">
        <v>35.571005999999997</v>
      </c>
      <c r="F34" s="17">
        <v>31.905999999999995</v>
      </c>
      <c r="G34" s="18">
        <f t="shared" si="7"/>
        <v>22.787265199999993</v>
      </c>
      <c r="H34" s="17">
        <v>16.776</v>
      </c>
      <c r="I34" s="19">
        <f t="shared" si="0"/>
        <v>0.86731920000000007</v>
      </c>
      <c r="J34" s="20">
        <f t="shared" si="1"/>
        <v>3.3612502504508111E-2</v>
      </c>
    </row>
    <row r="35" spans="1:10" x14ac:dyDescent="0.25">
      <c r="A35" s="12">
        <v>30</v>
      </c>
      <c r="B35" s="12" t="s">
        <v>22</v>
      </c>
      <c r="C35" s="12" t="s">
        <v>12</v>
      </c>
      <c r="D35" s="17">
        <v>2123.88</v>
      </c>
      <c r="E35" s="18">
        <v>39.007997000000003</v>
      </c>
      <c r="F35" s="17">
        <v>31.905999999999995</v>
      </c>
      <c r="G35" s="18">
        <f t="shared" si="7"/>
        <v>22.787265199999993</v>
      </c>
      <c r="H35" s="17">
        <v>18.366</v>
      </c>
      <c r="I35" s="19">
        <f t="shared" si="0"/>
        <v>0.94952219999999998</v>
      </c>
      <c r="J35" s="20">
        <f t="shared" si="1"/>
        <v>3.6798236826287314E-2</v>
      </c>
    </row>
    <row r="36" spans="1:10" x14ac:dyDescent="0.25">
      <c r="A36" s="12">
        <v>31</v>
      </c>
      <c r="B36" s="12" t="s">
        <v>22</v>
      </c>
      <c r="C36" s="12" t="s">
        <v>14</v>
      </c>
      <c r="D36" s="17">
        <v>2128.81</v>
      </c>
      <c r="E36" s="18">
        <v>43.234997</v>
      </c>
      <c r="F36" s="17">
        <v>31.905999999999995</v>
      </c>
      <c r="G36" s="18">
        <f t="shared" si="7"/>
        <v>22.787265199999993</v>
      </c>
      <c r="H36" s="17">
        <v>20.309000000000001</v>
      </c>
      <c r="I36" s="19">
        <f t="shared" si="0"/>
        <v>1.0499753000000001</v>
      </c>
      <c r="J36" s="20">
        <f t="shared" si="1"/>
        <v>4.0691244239631337E-2</v>
      </c>
    </row>
    <row r="37" spans="1:10" x14ac:dyDescent="0.25">
      <c r="A37" s="12">
        <v>32</v>
      </c>
      <c r="B37" s="12" t="s">
        <v>22</v>
      </c>
      <c r="C37" s="12" t="s">
        <v>16</v>
      </c>
      <c r="D37" s="17">
        <v>1956.25</v>
      </c>
      <c r="E37" s="18">
        <v>30.620996999999999</v>
      </c>
      <c r="F37" s="17">
        <v>30.994</v>
      </c>
      <c r="G37" s="18">
        <f>F37*0.7059</f>
        <v>21.8786646</v>
      </c>
      <c r="H37" s="17">
        <v>15.653</v>
      </c>
      <c r="I37" s="19">
        <f t="shared" si="0"/>
        <v>0.80926010000000004</v>
      </c>
      <c r="J37" s="20">
        <f t="shared" si="1"/>
        <v>3.1362452414345821E-2</v>
      </c>
    </row>
    <row r="38" spans="1:10" x14ac:dyDescent="0.25">
      <c r="A38" s="12">
        <v>33</v>
      </c>
      <c r="B38" s="12" t="s">
        <v>22</v>
      </c>
      <c r="C38" s="12" t="s">
        <v>27</v>
      </c>
      <c r="D38" s="17">
        <v>4728.8599999999997</v>
      </c>
      <c r="E38" s="18">
        <v>76.474991000000003</v>
      </c>
      <c r="F38" s="17">
        <v>31.905999999999995</v>
      </c>
      <c r="G38" s="18">
        <f>F38*0.7142</f>
        <v>22.787265199999993</v>
      </c>
      <c r="H38" s="17">
        <v>16.172000000000001</v>
      </c>
      <c r="I38" s="19">
        <f t="shared" si="0"/>
        <v>0.83609240000000007</v>
      </c>
      <c r="J38" s="20">
        <f t="shared" si="1"/>
        <v>3.2402324183530354E-2</v>
      </c>
    </row>
    <row r="39" spans="1:10" x14ac:dyDescent="0.25">
      <c r="A39" s="12">
        <v>34</v>
      </c>
      <c r="B39" s="12" t="s">
        <v>22</v>
      </c>
      <c r="C39" s="12" t="s">
        <v>28</v>
      </c>
      <c r="D39" s="17">
        <v>1956.3</v>
      </c>
      <c r="E39" s="18">
        <v>29.073995</v>
      </c>
      <c r="F39" s="17">
        <v>30.994</v>
      </c>
      <c r="G39" s="18">
        <f t="shared" ref="G39:G55" si="8">F39*0.7059</f>
        <v>21.8786646</v>
      </c>
      <c r="H39" s="17">
        <v>14.862</v>
      </c>
      <c r="I39" s="19">
        <f t="shared" si="0"/>
        <v>0.76836539999999998</v>
      </c>
      <c r="J39" s="20">
        <f t="shared" si="1"/>
        <v>2.9777599679422961E-2</v>
      </c>
    </row>
    <row r="40" spans="1:10" x14ac:dyDescent="0.25">
      <c r="A40" s="12">
        <v>35</v>
      </c>
      <c r="B40" s="12" t="s">
        <v>22</v>
      </c>
      <c r="C40" s="12" t="s">
        <v>29</v>
      </c>
      <c r="D40" s="17">
        <v>1956.44</v>
      </c>
      <c r="E40" s="18">
        <v>30.314</v>
      </c>
      <c r="F40" s="17">
        <v>30.994</v>
      </c>
      <c r="G40" s="18">
        <f t="shared" si="8"/>
        <v>21.8786646</v>
      </c>
      <c r="H40" s="17">
        <v>15.494000000000002</v>
      </c>
      <c r="I40" s="19">
        <f t="shared" si="0"/>
        <v>0.80103980000000008</v>
      </c>
      <c r="J40" s="20">
        <f t="shared" si="1"/>
        <v>3.1043878982167903E-2</v>
      </c>
    </row>
    <row r="41" spans="1:10" x14ac:dyDescent="0.25">
      <c r="A41" s="12">
        <v>36</v>
      </c>
      <c r="B41" s="12" t="s">
        <v>22</v>
      </c>
      <c r="C41" s="12" t="s">
        <v>30</v>
      </c>
      <c r="D41" s="17">
        <v>1098.4000000000001</v>
      </c>
      <c r="E41" s="18">
        <v>19.247</v>
      </c>
      <c r="F41" s="17">
        <v>30.994</v>
      </c>
      <c r="G41" s="18">
        <f t="shared" si="8"/>
        <v>21.8786646</v>
      </c>
      <c r="H41" s="17">
        <v>17.523</v>
      </c>
      <c r="I41" s="19">
        <f t="shared" si="0"/>
        <v>0.9059391</v>
      </c>
      <c r="J41" s="20">
        <f t="shared" si="1"/>
        <v>3.510919655379683E-2</v>
      </c>
    </row>
    <row r="42" spans="1:10" x14ac:dyDescent="0.25">
      <c r="A42" s="12">
        <v>37</v>
      </c>
      <c r="B42" s="12" t="s">
        <v>22</v>
      </c>
      <c r="C42" s="12" t="s">
        <v>30</v>
      </c>
      <c r="D42" s="17">
        <v>1073.3499999999999</v>
      </c>
      <c r="E42" s="18">
        <v>19.158999999999999</v>
      </c>
      <c r="F42" s="17">
        <v>30.994</v>
      </c>
      <c r="G42" s="18">
        <f t="shared" si="8"/>
        <v>21.8786646</v>
      </c>
      <c r="H42" s="17">
        <v>17.850000000000001</v>
      </c>
      <c r="I42" s="19">
        <f t="shared" si="0"/>
        <v>0.92284500000000014</v>
      </c>
      <c r="J42" s="20">
        <f t="shared" si="1"/>
        <v>3.5764375876577839E-2</v>
      </c>
    </row>
    <row r="43" spans="1:10" x14ac:dyDescent="0.25">
      <c r="A43" s="12">
        <v>38</v>
      </c>
      <c r="B43" s="12" t="s">
        <v>22</v>
      </c>
      <c r="C43" s="12" t="s">
        <v>30</v>
      </c>
      <c r="D43" s="17">
        <v>1099.5899999999999</v>
      </c>
      <c r="E43" s="18">
        <v>19.221005000000002</v>
      </c>
      <c r="F43" s="17">
        <v>30.994</v>
      </c>
      <c r="G43" s="18">
        <f t="shared" si="8"/>
        <v>21.8786646</v>
      </c>
      <c r="H43" s="17">
        <v>17.48</v>
      </c>
      <c r="I43" s="19">
        <f t="shared" si="0"/>
        <v>0.90371600000000007</v>
      </c>
      <c r="J43" s="20">
        <f t="shared" si="1"/>
        <v>3.5023041474654376E-2</v>
      </c>
    </row>
    <row r="44" spans="1:10" x14ac:dyDescent="0.25">
      <c r="A44" s="12">
        <v>39</v>
      </c>
      <c r="B44" s="12" t="s">
        <v>22</v>
      </c>
      <c r="C44" s="12" t="s">
        <v>31</v>
      </c>
      <c r="D44" s="17">
        <v>1958.12</v>
      </c>
      <c r="E44" s="18">
        <v>32.693002</v>
      </c>
      <c r="F44" s="17">
        <v>30.994</v>
      </c>
      <c r="G44" s="18">
        <f t="shared" si="8"/>
        <v>21.8786646</v>
      </c>
      <c r="H44" s="17">
        <v>16.695999999999998</v>
      </c>
      <c r="I44" s="19">
        <f t="shared" si="0"/>
        <v>0.86318319999999993</v>
      </c>
      <c r="J44" s="20">
        <f t="shared" si="1"/>
        <v>3.3452213985173306E-2</v>
      </c>
    </row>
    <row r="45" spans="1:10" x14ac:dyDescent="0.25">
      <c r="A45" s="12">
        <v>40</v>
      </c>
      <c r="B45" s="12" t="s">
        <v>22</v>
      </c>
      <c r="C45" s="12" t="s">
        <v>32</v>
      </c>
      <c r="D45" s="17">
        <v>1959.65</v>
      </c>
      <c r="E45" s="18">
        <v>31.086998000000001</v>
      </c>
      <c r="F45" s="17">
        <v>30.994</v>
      </c>
      <c r="G45" s="18">
        <f t="shared" si="8"/>
        <v>21.8786646</v>
      </c>
      <c r="H45" s="17">
        <v>15.863999999999999</v>
      </c>
      <c r="I45" s="19">
        <f t="shared" si="0"/>
        <v>0.82016880000000003</v>
      </c>
      <c r="J45" s="20">
        <f t="shared" si="1"/>
        <v>3.1785213384091363E-2</v>
      </c>
    </row>
    <row r="46" spans="1:10" x14ac:dyDescent="0.25">
      <c r="A46" s="12">
        <v>41</v>
      </c>
      <c r="B46" s="12" t="s">
        <v>22</v>
      </c>
      <c r="C46" s="12" t="s">
        <v>33</v>
      </c>
      <c r="D46" s="17">
        <v>1099.9000000000001</v>
      </c>
      <c r="E46" s="18">
        <v>20.538997999999999</v>
      </c>
      <c r="F46" s="17">
        <v>30.994</v>
      </c>
      <c r="G46" s="18">
        <f t="shared" si="8"/>
        <v>21.8786646</v>
      </c>
      <c r="H46" s="17">
        <v>18.673999999999999</v>
      </c>
      <c r="I46" s="19">
        <f t="shared" si="0"/>
        <v>0.96544580000000002</v>
      </c>
      <c r="J46" s="20">
        <f t="shared" si="1"/>
        <v>3.7415347625726306E-2</v>
      </c>
    </row>
    <row r="47" spans="1:10" x14ac:dyDescent="0.25">
      <c r="A47" s="12">
        <v>42</v>
      </c>
      <c r="B47" s="12" t="s">
        <v>22</v>
      </c>
      <c r="C47" s="12" t="s">
        <v>34</v>
      </c>
      <c r="D47" s="17">
        <v>1102.8</v>
      </c>
      <c r="E47" s="18">
        <v>21.409001</v>
      </c>
      <c r="F47" s="17">
        <v>30.994</v>
      </c>
      <c r="G47" s="18">
        <f t="shared" si="8"/>
        <v>21.8786646</v>
      </c>
      <c r="H47" s="17">
        <v>19.413</v>
      </c>
      <c r="I47" s="19">
        <f t="shared" si="0"/>
        <v>1.0036521</v>
      </c>
      <c r="J47" s="20">
        <f t="shared" si="1"/>
        <v>3.8896012823081548E-2</v>
      </c>
    </row>
    <row r="48" spans="1:10" x14ac:dyDescent="0.25">
      <c r="A48" s="12">
        <v>43</v>
      </c>
      <c r="B48" s="12" t="s">
        <v>22</v>
      </c>
      <c r="C48" s="12" t="s">
        <v>34</v>
      </c>
      <c r="D48" s="17">
        <v>1069.96</v>
      </c>
      <c r="E48" s="18">
        <v>17.748999999999999</v>
      </c>
      <c r="F48" s="17">
        <v>30.994</v>
      </c>
      <c r="G48" s="18">
        <f t="shared" si="8"/>
        <v>21.8786646</v>
      </c>
      <c r="H48" s="17">
        <v>16.587999999999997</v>
      </c>
      <c r="I48" s="19">
        <f t="shared" si="0"/>
        <v>0.85759959999999991</v>
      </c>
      <c r="J48" s="20">
        <f t="shared" si="1"/>
        <v>3.3235824484071322E-2</v>
      </c>
    </row>
    <row r="49" spans="1:10" x14ac:dyDescent="0.25">
      <c r="A49" s="12">
        <v>44</v>
      </c>
      <c r="B49" s="12" t="s">
        <v>22</v>
      </c>
      <c r="C49" s="12" t="s">
        <v>35</v>
      </c>
      <c r="D49" s="17">
        <v>1070.45</v>
      </c>
      <c r="E49" s="18">
        <v>19.574995000000001</v>
      </c>
      <c r="F49" s="17">
        <v>30.994</v>
      </c>
      <c r="G49" s="18">
        <f t="shared" si="8"/>
        <v>21.8786646</v>
      </c>
      <c r="H49" s="17">
        <v>18.287000000000003</v>
      </c>
      <c r="I49" s="19">
        <f t="shared" si="0"/>
        <v>0.94543790000000016</v>
      </c>
      <c r="J49" s="20">
        <f t="shared" si="1"/>
        <v>3.6639951913444206E-2</v>
      </c>
    </row>
    <row r="50" spans="1:10" x14ac:dyDescent="0.25">
      <c r="A50" s="12">
        <v>45</v>
      </c>
      <c r="B50" s="12" t="s">
        <v>22</v>
      </c>
      <c r="C50" s="12" t="s">
        <v>36</v>
      </c>
      <c r="D50" s="17">
        <v>1070.45</v>
      </c>
      <c r="E50" s="18">
        <v>19.302997000000001</v>
      </c>
      <c r="F50" s="17">
        <v>30.994</v>
      </c>
      <c r="G50" s="18">
        <f t="shared" si="8"/>
        <v>21.8786646</v>
      </c>
      <c r="H50" s="17">
        <v>18.033000000000001</v>
      </c>
      <c r="I50" s="19">
        <f t="shared" si="0"/>
        <v>0.93230610000000003</v>
      </c>
      <c r="J50" s="20">
        <f t="shared" si="1"/>
        <v>3.6131035864556203E-2</v>
      </c>
    </row>
    <row r="51" spans="1:10" x14ac:dyDescent="0.25">
      <c r="A51" s="12">
        <v>46</v>
      </c>
      <c r="B51" s="12" t="s">
        <v>22</v>
      </c>
      <c r="C51" s="12" t="s">
        <v>37</v>
      </c>
      <c r="D51" s="17">
        <v>1070.49</v>
      </c>
      <c r="E51" s="18">
        <v>18.332004000000001</v>
      </c>
      <c r="F51" s="17">
        <v>30.994</v>
      </c>
      <c r="G51" s="18">
        <f t="shared" si="8"/>
        <v>21.8786646</v>
      </c>
      <c r="H51" s="17">
        <v>17.125</v>
      </c>
      <c r="I51" s="19">
        <f t="shared" si="0"/>
        <v>0.88536249999999994</v>
      </c>
      <c r="J51" s="20">
        <f t="shared" si="1"/>
        <v>3.4311761170106189E-2</v>
      </c>
    </row>
    <row r="52" spans="1:10" x14ac:dyDescent="0.25">
      <c r="A52" s="12">
        <v>47</v>
      </c>
      <c r="B52" s="12" t="s">
        <v>22</v>
      </c>
      <c r="C52" s="12" t="s">
        <v>38</v>
      </c>
      <c r="D52" s="17">
        <v>1953.41</v>
      </c>
      <c r="E52" s="18">
        <v>25.822997000000001</v>
      </c>
      <c r="F52" s="17">
        <v>30.994</v>
      </c>
      <c r="G52" s="18">
        <f t="shared" si="8"/>
        <v>21.8786646</v>
      </c>
      <c r="H52" s="17">
        <v>13.218999999999999</v>
      </c>
      <c r="I52" s="19">
        <f t="shared" si="0"/>
        <v>0.68342230000000004</v>
      </c>
      <c r="J52" s="20">
        <f t="shared" si="1"/>
        <v>2.6485674213584449E-2</v>
      </c>
    </row>
    <row r="53" spans="1:10" x14ac:dyDescent="0.25">
      <c r="A53" s="12">
        <v>48</v>
      </c>
      <c r="B53" s="12" t="s">
        <v>22</v>
      </c>
      <c r="C53" s="12" t="s">
        <v>39</v>
      </c>
      <c r="D53" s="17">
        <v>1956.24</v>
      </c>
      <c r="E53" s="18">
        <v>35.020060999999998</v>
      </c>
      <c r="F53" s="17">
        <v>30.994</v>
      </c>
      <c r="G53" s="18">
        <f t="shared" si="8"/>
        <v>21.8786646</v>
      </c>
      <c r="H53" s="17">
        <v>17.902000000000001</v>
      </c>
      <c r="I53" s="19">
        <f t="shared" si="0"/>
        <v>0.92553340000000006</v>
      </c>
      <c r="J53" s="20">
        <f t="shared" si="1"/>
        <v>3.586856341414546E-2</v>
      </c>
    </row>
    <row r="54" spans="1:10" x14ac:dyDescent="0.25">
      <c r="A54" s="12">
        <v>49</v>
      </c>
      <c r="B54" s="12" t="s">
        <v>22</v>
      </c>
      <c r="C54" s="12" t="s">
        <v>40</v>
      </c>
      <c r="D54" s="17">
        <v>1070.55</v>
      </c>
      <c r="E54" s="18">
        <v>22.787005000000001</v>
      </c>
      <c r="F54" s="17">
        <v>30.994</v>
      </c>
      <c r="G54" s="18">
        <f t="shared" si="8"/>
        <v>21.8786646</v>
      </c>
      <c r="H54" s="17">
        <v>21.284999999999997</v>
      </c>
      <c r="I54" s="19">
        <f t="shared" si="0"/>
        <v>1.1004344999999998</v>
      </c>
      <c r="J54" s="20">
        <f t="shared" si="1"/>
        <v>4.2646764175515918E-2</v>
      </c>
    </row>
    <row r="55" spans="1:10" x14ac:dyDescent="0.25">
      <c r="A55" s="12">
        <v>50</v>
      </c>
      <c r="B55" s="12" t="s">
        <v>22</v>
      </c>
      <c r="C55" s="12" t="s">
        <v>40</v>
      </c>
      <c r="D55" s="17">
        <v>1098.8</v>
      </c>
      <c r="E55" s="18">
        <v>19.841000000000001</v>
      </c>
      <c r="F55" s="17">
        <v>30.994</v>
      </c>
      <c r="G55" s="18">
        <f t="shared" si="8"/>
        <v>21.8786646</v>
      </c>
      <c r="H55" s="17">
        <v>18.056999999999999</v>
      </c>
      <c r="I55" s="19">
        <f t="shared" si="0"/>
        <v>0.93354689999999996</v>
      </c>
      <c r="J55" s="20">
        <f t="shared" si="1"/>
        <v>3.6179122420356639E-2</v>
      </c>
    </row>
    <row r="56" spans="1:10" x14ac:dyDescent="0.25">
      <c r="A56" s="12">
        <v>51</v>
      </c>
      <c r="B56" s="12" t="s">
        <v>22</v>
      </c>
      <c r="C56" s="12" t="s">
        <v>41</v>
      </c>
      <c r="D56" s="17">
        <v>2120.4</v>
      </c>
      <c r="E56" s="18">
        <v>33.825006000000002</v>
      </c>
      <c r="F56" s="17">
        <v>31.905999999999995</v>
      </c>
      <c r="G56" s="18">
        <f t="shared" ref="G56:G57" si="9">F56*0.7142</f>
        <v>22.787265199999993</v>
      </c>
      <c r="H56" s="17">
        <v>15.952000000000002</v>
      </c>
      <c r="I56" s="19">
        <f t="shared" si="0"/>
        <v>0.82471840000000018</v>
      </c>
      <c r="J56" s="20">
        <f t="shared" si="1"/>
        <v>3.1961530755359652E-2</v>
      </c>
    </row>
    <row r="57" spans="1:10" x14ac:dyDescent="0.25">
      <c r="A57" s="12">
        <v>52</v>
      </c>
      <c r="B57" s="12" t="s">
        <v>22</v>
      </c>
      <c r="C57" s="12" t="s">
        <v>41</v>
      </c>
      <c r="D57" s="17">
        <v>2120.4</v>
      </c>
      <c r="E57" s="18">
        <v>33.962004</v>
      </c>
      <c r="F57" s="17">
        <v>31.905999999999995</v>
      </c>
      <c r="G57" s="18">
        <f t="shared" si="9"/>
        <v>22.787265199999993</v>
      </c>
      <c r="H57" s="17">
        <v>16.016999999999999</v>
      </c>
      <c r="I57" s="19">
        <f t="shared" si="0"/>
        <v>0.82807890000000006</v>
      </c>
      <c r="J57" s="20">
        <f t="shared" si="1"/>
        <v>3.2091765177319174E-2</v>
      </c>
    </row>
    <row r="58" spans="1:10" x14ac:dyDescent="0.25">
      <c r="A58" s="12">
        <v>53</v>
      </c>
      <c r="B58" s="12" t="s">
        <v>22</v>
      </c>
      <c r="C58" s="12" t="s">
        <v>42</v>
      </c>
      <c r="D58" s="17">
        <v>1075.3499999999999</v>
      </c>
      <c r="E58" s="18">
        <v>18.629000000000001</v>
      </c>
      <c r="F58" s="17">
        <v>30.994</v>
      </c>
      <c r="G58" s="18">
        <f t="shared" ref="G58:G63" si="10">F58*0.7059</f>
        <v>21.8786646</v>
      </c>
      <c r="H58" s="17">
        <v>17.323999999999998</v>
      </c>
      <c r="I58" s="19">
        <f t="shared" si="0"/>
        <v>0.89565079999999997</v>
      </c>
      <c r="J58" s="20">
        <f t="shared" si="1"/>
        <v>3.4710478861951506E-2</v>
      </c>
    </row>
    <row r="59" spans="1:10" x14ac:dyDescent="0.25">
      <c r="A59" s="12">
        <v>54</v>
      </c>
      <c r="B59" s="12" t="s">
        <v>22</v>
      </c>
      <c r="C59" s="12" t="s">
        <v>42</v>
      </c>
      <c r="D59" s="17">
        <v>1104.6400000000001</v>
      </c>
      <c r="E59" s="18">
        <v>21.862003999999999</v>
      </c>
      <c r="F59" s="17">
        <v>30.994</v>
      </c>
      <c r="G59" s="18">
        <f t="shared" si="10"/>
        <v>21.8786646</v>
      </c>
      <c r="H59" s="17">
        <v>19.791</v>
      </c>
      <c r="I59" s="19">
        <f t="shared" si="0"/>
        <v>1.0231946999999999</v>
      </c>
      <c r="J59" s="20">
        <f t="shared" si="1"/>
        <v>3.9653376076938487E-2</v>
      </c>
    </row>
    <row r="60" spans="1:10" x14ac:dyDescent="0.25">
      <c r="A60" s="12">
        <v>55</v>
      </c>
      <c r="B60" s="12" t="s">
        <v>22</v>
      </c>
      <c r="C60" s="12" t="s">
        <v>43</v>
      </c>
      <c r="D60" s="17">
        <v>1954.77</v>
      </c>
      <c r="E60" s="18">
        <v>30.661000999999999</v>
      </c>
      <c r="F60" s="17">
        <v>30.994</v>
      </c>
      <c r="G60" s="18">
        <f t="shared" si="10"/>
        <v>21.8786646</v>
      </c>
      <c r="H60" s="17">
        <v>15.685</v>
      </c>
      <c r="I60" s="19">
        <f t="shared" si="0"/>
        <v>0.81091449999999998</v>
      </c>
      <c r="J60" s="20">
        <f t="shared" si="1"/>
        <v>3.142656782207974E-2</v>
      </c>
    </row>
    <row r="61" spans="1:10" x14ac:dyDescent="0.25">
      <c r="A61" s="12">
        <v>56</v>
      </c>
      <c r="B61" s="12" t="s">
        <v>22</v>
      </c>
      <c r="C61" s="12" t="s">
        <v>44</v>
      </c>
      <c r="D61" s="17">
        <v>1953.33</v>
      </c>
      <c r="E61" s="18">
        <v>31.324997</v>
      </c>
      <c r="F61" s="17">
        <v>30.994</v>
      </c>
      <c r="G61" s="18">
        <f t="shared" si="10"/>
        <v>21.8786646</v>
      </c>
      <c r="H61" s="17">
        <v>16.036999999999999</v>
      </c>
      <c r="I61" s="19">
        <f t="shared" si="0"/>
        <v>0.82911289999999993</v>
      </c>
      <c r="J61" s="20">
        <f t="shared" si="1"/>
        <v>3.2131837307152869E-2</v>
      </c>
    </row>
    <row r="62" spans="1:10" x14ac:dyDescent="0.25">
      <c r="A62" s="12">
        <v>57</v>
      </c>
      <c r="B62" s="12" t="s">
        <v>22</v>
      </c>
      <c r="C62" s="12" t="s">
        <v>45</v>
      </c>
      <c r="D62" s="17">
        <v>1099.6099999999999</v>
      </c>
      <c r="E62" s="18">
        <v>19.054998999999999</v>
      </c>
      <c r="F62" s="17">
        <v>30.994</v>
      </c>
      <c r="G62" s="18">
        <f t="shared" si="10"/>
        <v>21.8786646</v>
      </c>
      <c r="H62" s="17">
        <v>17.329000000000001</v>
      </c>
      <c r="I62" s="19">
        <f t="shared" si="0"/>
        <v>0.89590930000000002</v>
      </c>
      <c r="J62" s="20">
        <f t="shared" si="1"/>
        <v>3.4720496894409938E-2</v>
      </c>
    </row>
    <row r="63" spans="1:10" x14ac:dyDescent="0.25">
      <c r="A63" s="12">
        <v>58</v>
      </c>
      <c r="B63" s="12" t="s">
        <v>22</v>
      </c>
      <c r="C63" s="12" t="s">
        <v>45</v>
      </c>
      <c r="D63" s="17">
        <v>1098.43</v>
      </c>
      <c r="E63" s="18">
        <v>18.704000000000001</v>
      </c>
      <c r="F63" s="17">
        <v>30.994</v>
      </c>
      <c r="G63" s="18">
        <f t="shared" si="10"/>
        <v>21.8786646</v>
      </c>
      <c r="H63" s="17">
        <v>17.028000000000002</v>
      </c>
      <c r="I63" s="19">
        <f t="shared" si="0"/>
        <v>0.88034760000000012</v>
      </c>
      <c r="J63" s="20">
        <f t="shared" si="1"/>
        <v>3.4117411340412747E-2</v>
      </c>
    </row>
    <row r="64" spans="1:10" x14ac:dyDescent="0.25">
      <c r="A64" s="12">
        <v>59</v>
      </c>
      <c r="B64" s="12" t="s">
        <v>22</v>
      </c>
      <c r="C64" s="12" t="s">
        <v>46</v>
      </c>
      <c r="D64" s="17">
        <v>2122.62</v>
      </c>
      <c r="E64" s="18">
        <v>41.113005000000001</v>
      </c>
      <c r="F64" s="17">
        <v>31.905999999999995</v>
      </c>
      <c r="G64" s="18">
        <f>F64*0.7142</f>
        <v>22.787265199999993</v>
      </c>
      <c r="H64" s="17">
        <v>19.369</v>
      </c>
      <c r="I64" s="19">
        <f t="shared" si="0"/>
        <v>1.0013772999999999</v>
      </c>
      <c r="J64" s="20">
        <f t="shared" si="1"/>
        <v>3.8807854137447403E-2</v>
      </c>
    </row>
    <row r="65" spans="1:10" x14ac:dyDescent="0.25">
      <c r="A65" s="12">
        <v>60</v>
      </c>
      <c r="B65" s="12" t="s">
        <v>47</v>
      </c>
      <c r="C65" s="12" t="s">
        <v>3</v>
      </c>
      <c r="D65" s="17">
        <v>2785.97</v>
      </c>
      <c r="E65" s="18">
        <v>53.853003000000001</v>
      </c>
      <c r="F65" s="17">
        <v>30.994</v>
      </c>
      <c r="G65" s="18">
        <f t="shared" ref="G65:G66" si="11">F65*0.7059</f>
        <v>21.8786646</v>
      </c>
      <c r="H65" s="17">
        <v>19.329999999999998</v>
      </c>
      <c r="I65" s="19">
        <f t="shared" si="0"/>
        <v>0.99936099999999994</v>
      </c>
      <c r="J65" s="20">
        <f t="shared" si="1"/>
        <v>3.8729713484271684E-2</v>
      </c>
    </row>
    <row r="66" spans="1:10" x14ac:dyDescent="0.25">
      <c r="A66" s="12">
        <v>61</v>
      </c>
      <c r="B66" s="12" t="s">
        <v>47</v>
      </c>
      <c r="C66" s="12" t="s">
        <v>4</v>
      </c>
      <c r="D66" s="17">
        <v>2720.28</v>
      </c>
      <c r="E66" s="18">
        <v>58.498998</v>
      </c>
      <c r="F66" s="17">
        <v>30.994</v>
      </c>
      <c r="G66" s="18">
        <f t="shared" si="11"/>
        <v>21.8786646</v>
      </c>
      <c r="H66" s="17">
        <v>21.504999999999999</v>
      </c>
      <c r="I66" s="19">
        <f t="shared" si="0"/>
        <v>1.1118085</v>
      </c>
      <c r="J66" s="20">
        <f t="shared" si="1"/>
        <v>4.3087557603686634E-2</v>
      </c>
    </row>
    <row r="67" spans="1:10" x14ac:dyDescent="0.25">
      <c r="A67" s="12">
        <v>62</v>
      </c>
      <c r="B67" s="12" t="s">
        <v>47</v>
      </c>
      <c r="C67" s="12" t="s">
        <v>48</v>
      </c>
      <c r="D67" s="17">
        <v>3668.13</v>
      </c>
      <c r="E67" s="18">
        <v>27.235999</v>
      </c>
      <c r="F67" s="17">
        <v>31.905999999999995</v>
      </c>
      <c r="G67" s="18">
        <f>F67*0.7142</f>
        <v>22.787265199999993</v>
      </c>
      <c r="H67" s="17">
        <v>7.4249999999999998</v>
      </c>
      <c r="I67" s="19">
        <f t="shared" si="0"/>
        <v>0.38387250000000001</v>
      </c>
      <c r="J67" s="20">
        <f t="shared" si="1"/>
        <v>1.487677820076137E-2</v>
      </c>
    </row>
    <row r="68" spans="1:10" x14ac:dyDescent="0.25">
      <c r="A68" s="12">
        <v>63</v>
      </c>
      <c r="B68" s="12" t="s">
        <v>47</v>
      </c>
      <c r="C68" s="12" t="s">
        <v>25</v>
      </c>
      <c r="D68" s="17">
        <v>2741.26</v>
      </c>
      <c r="E68" s="18">
        <v>21.636001</v>
      </c>
      <c r="F68" s="17">
        <v>30.994</v>
      </c>
      <c r="G68" s="18">
        <f t="shared" ref="G68:G75" si="12">F68*0.7059</f>
        <v>21.8786646</v>
      </c>
      <c r="H68" s="17">
        <v>7.8930000000000007</v>
      </c>
      <c r="I68" s="19">
        <f t="shared" si="0"/>
        <v>0.40806810000000004</v>
      </c>
      <c r="J68" s="20">
        <f t="shared" si="1"/>
        <v>1.5814466038869966E-2</v>
      </c>
    </row>
    <row r="69" spans="1:10" x14ac:dyDescent="0.25">
      <c r="A69" s="12">
        <v>64</v>
      </c>
      <c r="B69" s="12" t="s">
        <v>47</v>
      </c>
      <c r="C69" s="12" t="s">
        <v>6</v>
      </c>
      <c r="D69" s="17">
        <v>3142.31</v>
      </c>
      <c r="E69" s="18">
        <v>53.535007</v>
      </c>
      <c r="F69" s="17">
        <v>30.994</v>
      </c>
      <c r="G69" s="18">
        <f t="shared" si="12"/>
        <v>21.8786646</v>
      </c>
      <c r="H69" s="17">
        <v>17.036999999999999</v>
      </c>
      <c r="I69" s="19">
        <f t="shared" si="0"/>
        <v>0.88081290000000001</v>
      </c>
      <c r="J69" s="20">
        <f t="shared" si="1"/>
        <v>3.4135443798837907E-2</v>
      </c>
    </row>
    <row r="70" spans="1:10" x14ac:dyDescent="0.25">
      <c r="A70" s="12">
        <v>65</v>
      </c>
      <c r="B70" s="12" t="s">
        <v>47</v>
      </c>
      <c r="C70" s="12" t="s">
        <v>8</v>
      </c>
      <c r="D70" s="17">
        <v>3155.78</v>
      </c>
      <c r="E70" s="18">
        <v>52.703997999999999</v>
      </c>
      <c r="F70" s="17">
        <v>30.994</v>
      </c>
      <c r="G70" s="18">
        <f t="shared" si="12"/>
        <v>21.8786646</v>
      </c>
      <c r="H70" s="17">
        <v>16.701000000000001</v>
      </c>
      <c r="I70" s="19">
        <f t="shared" si="0"/>
        <v>0.86344170000000009</v>
      </c>
      <c r="J70" s="20">
        <f t="shared" si="1"/>
        <v>3.3462232017631738E-2</v>
      </c>
    </row>
    <row r="71" spans="1:10" x14ac:dyDescent="0.25">
      <c r="A71" s="12">
        <v>66</v>
      </c>
      <c r="B71" s="12" t="s">
        <v>47</v>
      </c>
      <c r="C71" s="12" t="s">
        <v>10</v>
      </c>
      <c r="D71" s="17">
        <v>1726.14</v>
      </c>
      <c r="E71" s="18">
        <v>30.517997999999999</v>
      </c>
      <c r="F71" s="17">
        <v>30.994</v>
      </c>
      <c r="G71" s="18">
        <f t="shared" si="12"/>
        <v>21.8786646</v>
      </c>
      <c r="H71" s="17">
        <v>17.68</v>
      </c>
      <c r="I71" s="19">
        <f t="shared" ref="I71:I134" si="13">H71*5.17*0.01</f>
        <v>0.91405599999999998</v>
      </c>
      <c r="J71" s="20">
        <f t="shared" ref="J71:J134" si="14">H71/499.1</f>
        <v>3.5423762772991384E-2</v>
      </c>
    </row>
    <row r="72" spans="1:10" x14ac:dyDescent="0.25">
      <c r="A72" s="12">
        <v>67</v>
      </c>
      <c r="B72" s="12" t="s">
        <v>49</v>
      </c>
      <c r="C72" s="12" t="s">
        <v>3</v>
      </c>
      <c r="D72" s="17">
        <v>1974.7</v>
      </c>
      <c r="E72" s="18">
        <v>38.893005000000002</v>
      </c>
      <c r="F72" s="17">
        <v>30.994</v>
      </c>
      <c r="G72" s="18">
        <f t="shared" si="12"/>
        <v>21.8786646</v>
      </c>
      <c r="H72" s="17">
        <v>19.696000000000002</v>
      </c>
      <c r="I72" s="19">
        <f t="shared" si="13"/>
        <v>1.0182832000000002</v>
      </c>
      <c r="J72" s="20">
        <f t="shared" si="14"/>
        <v>3.9463033460228412E-2</v>
      </c>
    </row>
    <row r="73" spans="1:10" x14ac:dyDescent="0.25">
      <c r="A73" s="12">
        <v>68</v>
      </c>
      <c r="B73" s="12" t="s">
        <v>49</v>
      </c>
      <c r="C73" s="12" t="s">
        <v>4</v>
      </c>
      <c r="D73" s="17">
        <v>1980.85</v>
      </c>
      <c r="E73" s="18">
        <v>32.665999999999997</v>
      </c>
      <c r="F73" s="17">
        <v>30.994</v>
      </c>
      <c r="G73" s="18">
        <f t="shared" si="12"/>
        <v>21.8786646</v>
      </c>
      <c r="H73" s="17">
        <v>16.491</v>
      </c>
      <c r="I73" s="19">
        <f t="shared" si="13"/>
        <v>0.85258470000000008</v>
      </c>
      <c r="J73" s="20">
        <f t="shared" si="14"/>
        <v>3.304147465437788E-2</v>
      </c>
    </row>
    <row r="74" spans="1:10" x14ac:dyDescent="0.25">
      <c r="A74" s="12">
        <v>69</v>
      </c>
      <c r="B74" s="12" t="s">
        <v>49</v>
      </c>
      <c r="C74" s="12" t="s">
        <v>50</v>
      </c>
      <c r="D74" s="17">
        <v>1986.9</v>
      </c>
      <c r="E74" s="18">
        <v>33.337994999999999</v>
      </c>
      <c r="F74" s="17">
        <v>30.994</v>
      </c>
      <c r="G74" s="18">
        <f t="shared" si="12"/>
        <v>21.8786646</v>
      </c>
      <c r="H74" s="17">
        <v>16.779</v>
      </c>
      <c r="I74" s="19">
        <f t="shared" si="13"/>
        <v>0.86747429999999992</v>
      </c>
      <c r="J74" s="20">
        <f t="shared" si="14"/>
        <v>3.3618513323983169E-2</v>
      </c>
    </row>
    <row r="75" spans="1:10" x14ac:dyDescent="0.25">
      <c r="A75" s="12">
        <v>70</v>
      </c>
      <c r="B75" s="12" t="s">
        <v>49</v>
      </c>
      <c r="C75" s="12" t="s">
        <v>51</v>
      </c>
      <c r="D75" s="17">
        <v>1094.6400000000001</v>
      </c>
      <c r="E75" s="18">
        <v>22.301683000000001</v>
      </c>
      <c r="F75" s="17">
        <v>30.994</v>
      </c>
      <c r="G75" s="18">
        <f t="shared" si="12"/>
        <v>21.8786646</v>
      </c>
      <c r="H75" s="17">
        <v>20.373999999999999</v>
      </c>
      <c r="I75" s="19">
        <f t="shared" si="13"/>
        <v>1.0533357999999999</v>
      </c>
      <c r="J75" s="20">
        <f t="shared" si="14"/>
        <v>4.082147866159086E-2</v>
      </c>
    </row>
    <row r="76" spans="1:10" x14ac:dyDescent="0.25">
      <c r="A76" s="12">
        <v>71</v>
      </c>
      <c r="B76" s="12" t="s">
        <v>49</v>
      </c>
      <c r="C76" s="12" t="s">
        <v>5</v>
      </c>
      <c r="D76" s="17">
        <v>4730.6899999999996</v>
      </c>
      <c r="E76" s="18">
        <v>81.911000999999999</v>
      </c>
      <c r="F76" s="17">
        <v>31.905999999999995</v>
      </c>
      <c r="G76" s="18">
        <f>F76*0.7142</f>
        <v>22.787265199999993</v>
      </c>
      <c r="H76" s="17">
        <v>17.315000000000001</v>
      </c>
      <c r="I76" s="19">
        <f t="shared" si="13"/>
        <v>0.89518550000000008</v>
      </c>
      <c r="J76" s="20">
        <f t="shared" si="14"/>
        <v>3.4692446403526346E-2</v>
      </c>
    </row>
    <row r="77" spans="1:10" x14ac:dyDescent="0.25">
      <c r="A77" s="12">
        <v>72</v>
      </c>
      <c r="B77" s="12" t="s">
        <v>49</v>
      </c>
      <c r="C77" s="12" t="s">
        <v>6</v>
      </c>
      <c r="D77" s="17">
        <v>1103.68</v>
      </c>
      <c r="E77" s="18">
        <v>9.5169969999999999</v>
      </c>
      <c r="F77" s="17">
        <v>30.994</v>
      </c>
      <c r="G77" s="18">
        <f t="shared" ref="G77:G85" si="15">F77*0.7059</f>
        <v>21.8786646</v>
      </c>
      <c r="H77" s="17">
        <v>8.6230000000000011</v>
      </c>
      <c r="I77" s="19">
        <f t="shared" si="13"/>
        <v>0.44580910000000001</v>
      </c>
      <c r="J77" s="20">
        <f t="shared" si="14"/>
        <v>1.7277098777800041E-2</v>
      </c>
    </row>
    <row r="78" spans="1:10" x14ac:dyDescent="0.25">
      <c r="A78" s="12">
        <v>73</v>
      </c>
      <c r="B78" s="12" t="s">
        <v>49</v>
      </c>
      <c r="C78" s="12" t="s">
        <v>6</v>
      </c>
      <c r="D78" s="17">
        <v>1070.45</v>
      </c>
      <c r="E78" s="18">
        <v>18.140999999999998</v>
      </c>
      <c r="F78" s="17">
        <v>30.994</v>
      </c>
      <c r="G78" s="18">
        <f t="shared" si="15"/>
        <v>21.8786646</v>
      </c>
      <c r="H78" s="17">
        <v>16.946999999999999</v>
      </c>
      <c r="I78" s="19">
        <f t="shared" si="13"/>
        <v>0.87615989999999999</v>
      </c>
      <c r="J78" s="20">
        <f t="shared" si="14"/>
        <v>3.395511921458625E-2</v>
      </c>
    </row>
    <row r="79" spans="1:10" x14ac:dyDescent="0.25">
      <c r="A79" s="12">
        <v>74</v>
      </c>
      <c r="B79" s="12" t="s">
        <v>49</v>
      </c>
      <c r="C79" s="12" t="s">
        <v>8</v>
      </c>
      <c r="D79" s="17">
        <v>1096.3499999999999</v>
      </c>
      <c r="E79" s="18">
        <v>18.696000000000002</v>
      </c>
      <c r="F79" s="17">
        <v>30.994</v>
      </c>
      <c r="G79" s="18">
        <f t="shared" si="15"/>
        <v>21.8786646</v>
      </c>
      <c r="H79" s="17">
        <v>17.052999999999997</v>
      </c>
      <c r="I79" s="19">
        <f t="shared" si="13"/>
        <v>0.88164009999999993</v>
      </c>
      <c r="J79" s="20">
        <f t="shared" si="14"/>
        <v>3.416750150270486E-2</v>
      </c>
    </row>
    <row r="80" spans="1:10" x14ac:dyDescent="0.25">
      <c r="A80" s="12">
        <v>75</v>
      </c>
      <c r="B80" s="12" t="s">
        <v>49</v>
      </c>
      <c r="C80" s="12" t="s">
        <v>8</v>
      </c>
      <c r="D80" s="17">
        <v>1075.32</v>
      </c>
      <c r="E80" s="18">
        <v>19.026004</v>
      </c>
      <c r="F80" s="17">
        <v>30.994</v>
      </c>
      <c r="G80" s="18">
        <f t="shared" si="15"/>
        <v>21.8786646</v>
      </c>
      <c r="H80" s="17">
        <v>17.693000000000001</v>
      </c>
      <c r="I80" s="19">
        <f t="shared" si="13"/>
        <v>0.91472810000000015</v>
      </c>
      <c r="J80" s="20">
        <f t="shared" si="14"/>
        <v>3.5449809657383292E-2</v>
      </c>
    </row>
    <row r="81" spans="1:10" x14ac:dyDescent="0.25">
      <c r="A81" s="12">
        <v>76</v>
      </c>
      <c r="B81" s="12" t="s">
        <v>49</v>
      </c>
      <c r="C81" s="12" t="s">
        <v>10</v>
      </c>
      <c r="D81" s="17">
        <v>1100.21</v>
      </c>
      <c r="E81" s="18">
        <v>20.106998999999998</v>
      </c>
      <c r="F81" s="17">
        <v>30.994</v>
      </c>
      <c r="G81" s="18">
        <f t="shared" si="15"/>
        <v>21.8786646</v>
      </c>
      <c r="H81" s="17">
        <v>18.276</v>
      </c>
      <c r="I81" s="19">
        <f t="shared" si="13"/>
        <v>0.94486919999999996</v>
      </c>
      <c r="J81" s="20">
        <f t="shared" si="14"/>
        <v>3.6617912242035665E-2</v>
      </c>
    </row>
    <row r="82" spans="1:10" x14ac:dyDescent="0.25">
      <c r="A82" s="12">
        <v>77</v>
      </c>
      <c r="B82" s="12" t="s">
        <v>49</v>
      </c>
      <c r="C82" s="12" t="s">
        <v>10</v>
      </c>
      <c r="D82" s="17">
        <v>1070.05</v>
      </c>
      <c r="E82" s="18">
        <v>18.059004000000002</v>
      </c>
      <c r="F82" s="17">
        <v>30.994</v>
      </c>
      <c r="G82" s="18">
        <f t="shared" si="15"/>
        <v>21.8786646</v>
      </c>
      <c r="H82" s="17">
        <v>16.876999999999999</v>
      </c>
      <c r="I82" s="19">
        <f t="shared" si="13"/>
        <v>0.87254089999999995</v>
      </c>
      <c r="J82" s="20">
        <f t="shared" si="14"/>
        <v>3.3814866760168302E-2</v>
      </c>
    </row>
    <row r="83" spans="1:10" x14ac:dyDescent="0.25">
      <c r="A83" s="12">
        <v>78</v>
      </c>
      <c r="B83" s="12" t="s">
        <v>49</v>
      </c>
      <c r="C83" s="12" t="s">
        <v>52</v>
      </c>
      <c r="D83" s="17">
        <v>1098.4000000000001</v>
      </c>
      <c r="E83" s="18">
        <v>17.639994999999999</v>
      </c>
      <c r="F83" s="17">
        <v>30.994</v>
      </c>
      <c r="G83" s="18">
        <f t="shared" si="15"/>
        <v>21.8786646</v>
      </c>
      <c r="H83" s="17">
        <v>16.060000000000002</v>
      </c>
      <c r="I83" s="19">
        <f t="shared" si="13"/>
        <v>0.8303020000000001</v>
      </c>
      <c r="J83" s="20">
        <f t="shared" si="14"/>
        <v>3.2177920256461635E-2</v>
      </c>
    </row>
    <row r="84" spans="1:10" x14ac:dyDescent="0.25">
      <c r="A84" s="12">
        <v>79</v>
      </c>
      <c r="B84" s="12" t="s">
        <v>49</v>
      </c>
      <c r="C84" s="12" t="s">
        <v>52</v>
      </c>
      <c r="D84" s="17">
        <v>1076.94</v>
      </c>
      <c r="E84" s="18">
        <v>18.920005</v>
      </c>
      <c r="F84" s="17">
        <v>30.994</v>
      </c>
      <c r="G84" s="18">
        <f t="shared" si="15"/>
        <v>21.8786646</v>
      </c>
      <c r="H84" s="17">
        <v>17.568000000000001</v>
      </c>
      <c r="I84" s="19">
        <f t="shared" si="13"/>
        <v>0.90826560000000001</v>
      </c>
      <c r="J84" s="20">
        <f t="shared" si="14"/>
        <v>3.5199358845922665E-2</v>
      </c>
    </row>
    <row r="85" spans="1:10" x14ac:dyDescent="0.25">
      <c r="A85" s="12">
        <v>80</v>
      </c>
      <c r="B85" s="12" t="s">
        <v>49</v>
      </c>
      <c r="C85" s="12" t="s">
        <v>52</v>
      </c>
      <c r="D85" s="17">
        <v>1102.26</v>
      </c>
      <c r="E85" s="18">
        <v>18.475997</v>
      </c>
      <c r="F85" s="17">
        <v>30.994</v>
      </c>
      <c r="G85" s="18">
        <f t="shared" si="15"/>
        <v>21.8786646</v>
      </c>
      <c r="H85" s="17">
        <v>16.762</v>
      </c>
      <c r="I85" s="19">
        <f t="shared" si="13"/>
        <v>0.86659540000000013</v>
      </c>
      <c r="J85" s="20">
        <f t="shared" si="14"/>
        <v>3.3584452013624526E-2</v>
      </c>
    </row>
    <row r="86" spans="1:10" x14ac:dyDescent="0.25">
      <c r="A86" s="12">
        <v>81</v>
      </c>
      <c r="B86" s="12" t="s">
        <v>49</v>
      </c>
      <c r="C86" s="12" t="s">
        <v>17</v>
      </c>
      <c r="D86" s="17">
        <v>2120.4</v>
      </c>
      <c r="E86" s="18">
        <v>36.950004</v>
      </c>
      <c r="F86" s="17">
        <v>31.905999999999995</v>
      </c>
      <c r="G86" s="18">
        <f t="shared" ref="G86:G87" si="16">F86*0.7142</f>
        <v>22.787265199999993</v>
      </c>
      <c r="H86" s="17">
        <v>17.426000000000002</v>
      </c>
      <c r="I86" s="19">
        <f t="shared" si="13"/>
        <v>0.90092420000000006</v>
      </c>
      <c r="J86" s="20">
        <f t="shared" si="14"/>
        <v>3.4914846724103388E-2</v>
      </c>
    </row>
    <row r="87" spans="1:10" x14ac:dyDescent="0.25">
      <c r="A87" s="12">
        <v>82</v>
      </c>
      <c r="B87" s="12" t="s">
        <v>49</v>
      </c>
      <c r="C87" s="12" t="s">
        <v>17</v>
      </c>
      <c r="D87" s="17">
        <v>1070.45</v>
      </c>
      <c r="E87" s="18">
        <v>19.741994999999999</v>
      </c>
      <c r="F87" s="17">
        <v>31.905999999999995</v>
      </c>
      <c r="G87" s="18">
        <f t="shared" si="16"/>
        <v>22.787265199999993</v>
      </c>
      <c r="H87" s="17">
        <v>18.443000000000001</v>
      </c>
      <c r="I87" s="19">
        <f t="shared" si="13"/>
        <v>0.95350310000000005</v>
      </c>
      <c r="J87" s="20">
        <f t="shared" si="14"/>
        <v>3.6952514526147069E-2</v>
      </c>
    </row>
    <row r="88" spans="1:10" x14ac:dyDescent="0.25">
      <c r="A88" s="12">
        <v>83</v>
      </c>
      <c r="B88" s="12" t="s">
        <v>53</v>
      </c>
      <c r="C88" s="12" t="s">
        <v>54</v>
      </c>
      <c r="D88" s="17">
        <v>721.42</v>
      </c>
      <c r="E88" s="18">
        <v>11.128000999999999</v>
      </c>
      <c r="F88" s="17">
        <v>30.994</v>
      </c>
      <c r="G88" s="18">
        <f t="shared" ref="G88:G95" si="17">F88*0.7059</f>
        <v>21.8786646</v>
      </c>
      <c r="H88" s="17">
        <v>15.424999999999999</v>
      </c>
      <c r="I88" s="19">
        <f t="shared" si="13"/>
        <v>0.79747249999999992</v>
      </c>
      <c r="J88" s="20">
        <f t="shared" si="14"/>
        <v>3.0905630134241632E-2</v>
      </c>
    </row>
    <row r="89" spans="1:10" x14ac:dyDescent="0.25">
      <c r="A89" s="12">
        <v>84</v>
      </c>
      <c r="B89" s="12" t="s">
        <v>53</v>
      </c>
      <c r="C89" s="12" t="s">
        <v>54</v>
      </c>
      <c r="D89" s="17">
        <v>1382.11</v>
      </c>
      <c r="E89" s="18">
        <v>19.734002</v>
      </c>
      <c r="F89" s="17">
        <v>30.994</v>
      </c>
      <c r="G89" s="18">
        <f t="shared" si="17"/>
        <v>21.8786646</v>
      </c>
      <c r="H89" s="17">
        <v>14.278</v>
      </c>
      <c r="I89" s="19">
        <f t="shared" si="13"/>
        <v>0.73817260000000007</v>
      </c>
      <c r="J89" s="20">
        <f t="shared" si="14"/>
        <v>2.8607493488278901E-2</v>
      </c>
    </row>
    <row r="90" spans="1:10" x14ac:dyDescent="0.25">
      <c r="A90" s="12">
        <v>85</v>
      </c>
      <c r="B90" s="12" t="s">
        <v>53</v>
      </c>
      <c r="C90" s="12" t="s">
        <v>54</v>
      </c>
      <c r="D90" s="17">
        <v>1379.92</v>
      </c>
      <c r="E90" s="18">
        <v>23.591004000000002</v>
      </c>
      <c r="F90" s="17">
        <v>30.994</v>
      </c>
      <c r="G90" s="18">
        <f t="shared" si="17"/>
        <v>21.8786646</v>
      </c>
      <c r="H90" s="17">
        <v>17.096</v>
      </c>
      <c r="I90" s="19">
        <f t="shared" si="13"/>
        <v>0.88386319999999996</v>
      </c>
      <c r="J90" s="20">
        <f t="shared" si="14"/>
        <v>3.4253656581847321E-2</v>
      </c>
    </row>
    <row r="91" spans="1:10" x14ac:dyDescent="0.25">
      <c r="A91" s="12">
        <v>86</v>
      </c>
      <c r="B91" s="12" t="s">
        <v>53</v>
      </c>
      <c r="C91" s="12" t="s">
        <v>23</v>
      </c>
      <c r="D91" s="17">
        <v>2699.11</v>
      </c>
      <c r="E91" s="18">
        <v>52.795006999999998</v>
      </c>
      <c r="F91" s="17">
        <v>30.994</v>
      </c>
      <c r="G91" s="18">
        <f t="shared" si="17"/>
        <v>21.8786646</v>
      </c>
      <c r="H91" s="17">
        <v>19.560000000000002</v>
      </c>
      <c r="I91" s="19">
        <f t="shared" si="13"/>
        <v>1.011252</v>
      </c>
      <c r="J91" s="20">
        <f t="shared" si="14"/>
        <v>3.9190542977359251E-2</v>
      </c>
    </row>
    <row r="92" spans="1:10" x14ac:dyDescent="0.25">
      <c r="A92" s="12">
        <v>87</v>
      </c>
      <c r="B92" s="12" t="s">
        <v>53</v>
      </c>
      <c r="C92" s="12" t="s">
        <v>24</v>
      </c>
      <c r="D92" s="17">
        <v>2701.07</v>
      </c>
      <c r="E92" s="18">
        <v>53.398000000000003</v>
      </c>
      <c r="F92" s="17">
        <v>30.994</v>
      </c>
      <c r="G92" s="18">
        <f t="shared" si="17"/>
        <v>21.8786646</v>
      </c>
      <c r="H92" s="17">
        <v>19.768999999999998</v>
      </c>
      <c r="I92" s="19">
        <f t="shared" si="13"/>
        <v>1.0220572999999999</v>
      </c>
      <c r="J92" s="20">
        <f t="shared" si="14"/>
        <v>3.9609296734121412E-2</v>
      </c>
    </row>
    <row r="93" spans="1:10" x14ac:dyDescent="0.25">
      <c r="A93" s="12">
        <v>88</v>
      </c>
      <c r="B93" s="12" t="s">
        <v>53</v>
      </c>
      <c r="C93" s="12" t="s">
        <v>7</v>
      </c>
      <c r="D93" s="17">
        <v>2196.5</v>
      </c>
      <c r="E93" s="18">
        <v>43.886994999999999</v>
      </c>
      <c r="F93" s="17">
        <v>30.994</v>
      </c>
      <c r="G93" s="18">
        <f t="shared" si="17"/>
        <v>21.8786646</v>
      </c>
      <c r="H93" s="17">
        <v>19.98</v>
      </c>
      <c r="I93" s="19">
        <f t="shared" si="13"/>
        <v>1.0329660000000001</v>
      </c>
      <c r="J93" s="20">
        <f t="shared" si="14"/>
        <v>4.0032057703866961E-2</v>
      </c>
    </row>
    <row r="94" spans="1:10" x14ac:dyDescent="0.25">
      <c r="A94" s="12">
        <v>89</v>
      </c>
      <c r="B94" s="12" t="s">
        <v>53</v>
      </c>
      <c r="C94" s="12" t="s">
        <v>9</v>
      </c>
      <c r="D94" s="17">
        <v>2723.8</v>
      </c>
      <c r="E94" s="18">
        <v>47.579991</v>
      </c>
      <c r="F94" s="17">
        <v>30.994</v>
      </c>
      <c r="G94" s="18">
        <f t="shared" si="17"/>
        <v>21.8786646</v>
      </c>
      <c r="H94" s="17">
        <v>17.468</v>
      </c>
      <c r="I94" s="19">
        <f t="shared" si="13"/>
        <v>0.90309560000000011</v>
      </c>
      <c r="J94" s="20">
        <f t="shared" si="14"/>
        <v>3.4998998196754158E-2</v>
      </c>
    </row>
    <row r="95" spans="1:10" x14ac:dyDescent="0.25">
      <c r="A95" s="12">
        <v>90</v>
      </c>
      <c r="B95" s="12" t="s">
        <v>53</v>
      </c>
      <c r="C95" s="12" t="s">
        <v>11</v>
      </c>
      <c r="D95" s="17">
        <v>726.73</v>
      </c>
      <c r="E95" s="18">
        <v>12.314999</v>
      </c>
      <c r="F95" s="17">
        <v>30.994</v>
      </c>
      <c r="G95" s="18">
        <f t="shared" si="17"/>
        <v>21.8786646</v>
      </c>
      <c r="H95" s="17">
        <v>16.945999999999998</v>
      </c>
      <c r="I95" s="19">
        <f t="shared" si="13"/>
        <v>0.87610819999999989</v>
      </c>
      <c r="J95" s="20">
        <f t="shared" si="14"/>
        <v>3.3953115608094567E-2</v>
      </c>
    </row>
    <row r="96" spans="1:10" x14ac:dyDescent="0.25">
      <c r="A96" s="12">
        <v>91</v>
      </c>
      <c r="B96" s="12" t="s">
        <v>53</v>
      </c>
      <c r="C96" s="12" t="s">
        <v>28</v>
      </c>
      <c r="D96" s="17">
        <v>6139.68</v>
      </c>
      <c r="E96" s="18">
        <v>60.597000999999999</v>
      </c>
      <c r="F96" s="17">
        <v>31.905999999999995</v>
      </c>
      <c r="G96" s="18">
        <f t="shared" ref="G96:G97" si="18">F96*0.7142</f>
        <v>22.787265199999993</v>
      </c>
      <c r="H96" s="17">
        <v>9.870000000000001</v>
      </c>
      <c r="I96" s="19">
        <f t="shared" si="13"/>
        <v>0.51027900000000004</v>
      </c>
      <c r="J96" s="20">
        <f t="shared" si="14"/>
        <v>1.9775596072931279E-2</v>
      </c>
    </row>
    <row r="97" spans="1:10" x14ac:dyDescent="0.25">
      <c r="A97" s="12">
        <v>92</v>
      </c>
      <c r="B97" s="12" t="s">
        <v>53</v>
      </c>
      <c r="C97" s="12" t="s">
        <v>29</v>
      </c>
      <c r="D97" s="17">
        <v>6093.43</v>
      </c>
      <c r="E97" s="18">
        <v>89.947999999999993</v>
      </c>
      <c r="F97" s="17">
        <v>31.905999999999995</v>
      </c>
      <c r="G97" s="18">
        <f t="shared" si="18"/>
        <v>22.787265199999993</v>
      </c>
      <c r="H97" s="17">
        <v>14.760999999999999</v>
      </c>
      <c r="I97" s="19">
        <f t="shared" si="13"/>
        <v>0.76314369999999998</v>
      </c>
      <c r="J97" s="20">
        <f t="shared" si="14"/>
        <v>2.957523542376277E-2</v>
      </c>
    </row>
    <row r="98" spans="1:10" x14ac:dyDescent="0.25">
      <c r="A98" s="12">
        <v>93</v>
      </c>
      <c r="B98" s="12" t="s">
        <v>53</v>
      </c>
      <c r="C98" s="12" t="s">
        <v>30</v>
      </c>
      <c r="D98" s="17">
        <v>2203.39</v>
      </c>
      <c r="E98" s="18">
        <v>43.398997999999999</v>
      </c>
      <c r="F98" s="17">
        <v>30.994</v>
      </c>
      <c r="G98" s="18">
        <f t="shared" ref="G98:G101" si="19">F98*0.7059</f>
        <v>21.8786646</v>
      </c>
      <c r="H98" s="17">
        <v>19.696000000000002</v>
      </c>
      <c r="I98" s="19">
        <f t="shared" si="13"/>
        <v>1.0182832000000002</v>
      </c>
      <c r="J98" s="20">
        <f t="shared" si="14"/>
        <v>3.9463033460228412E-2</v>
      </c>
    </row>
    <row r="99" spans="1:10" x14ac:dyDescent="0.25">
      <c r="A99" s="12">
        <v>94</v>
      </c>
      <c r="B99" s="12" t="s">
        <v>53</v>
      </c>
      <c r="C99" s="12" t="s">
        <v>55</v>
      </c>
      <c r="D99" s="17">
        <v>2722.2</v>
      </c>
      <c r="E99" s="18">
        <v>50.177996</v>
      </c>
      <c r="F99" s="17">
        <v>30.994</v>
      </c>
      <c r="G99" s="18">
        <f t="shared" si="19"/>
        <v>21.8786646</v>
      </c>
      <c r="H99" s="17">
        <v>18.433</v>
      </c>
      <c r="I99" s="19">
        <f t="shared" si="13"/>
        <v>0.95298609999999995</v>
      </c>
      <c r="J99" s="20">
        <f t="shared" si="14"/>
        <v>3.6932478461230211E-2</v>
      </c>
    </row>
    <row r="100" spans="1:10" x14ac:dyDescent="0.25">
      <c r="A100" s="12">
        <v>95</v>
      </c>
      <c r="B100" s="12" t="s">
        <v>53</v>
      </c>
      <c r="C100" s="12" t="s">
        <v>31</v>
      </c>
      <c r="D100" s="17">
        <v>1353.73</v>
      </c>
      <c r="E100" s="18">
        <v>26.445</v>
      </c>
      <c r="F100" s="17">
        <v>30.994</v>
      </c>
      <c r="G100" s="18">
        <f t="shared" si="19"/>
        <v>21.8786646</v>
      </c>
      <c r="H100" s="17">
        <v>19.535</v>
      </c>
      <c r="I100" s="19">
        <f t="shared" si="13"/>
        <v>1.0099594999999999</v>
      </c>
      <c r="J100" s="20">
        <f t="shared" si="14"/>
        <v>3.9140452815067117E-2</v>
      </c>
    </row>
    <row r="101" spans="1:10" x14ac:dyDescent="0.25">
      <c r="A101" s="12">
        <v>96</v>
      </c>
      <c r="B101" s="12" t="s">
        <v>53</v>
      </c>
      <c r="C101" s="12" t="s">
        <v>32</v>
      </c>
      <c r="D101" s="17">
        <v>1368.4</v>
      </c>
      <c r="E101" s="18">
        <v>25.326001000000002</v>
      </c>
      <c r="F101" s="17">
        <v>30.994</v>
      </c>
      <c r="G101" s="18">
        <f t="shared" si="19"/>
        <v>21.8786646</v>
      </c>
      <c r="H101" s="17">
        <v>18.507999999999999</v>
      </c>
      <c r="I101" s="19">
        <f t="shared" si="13"/>
        <v>0.95686359999999993</v>
      </c>
      <c r="J101" s="20">
        <f t="shared" si="14"/>
        <v>3.7082748948106585E-2</v>
      </c>
    </row>
    <row r="102" spans="1:10" x14ac:dyDescent="0.25">
      <c r="A102" s="12">
        <v>97</v>
      </c>
      <c r="B102" s="12" t="s">
        <v>53</v>
      </c>
      <c r="C102" s="12" t="s">
        <v>33</v>
      </c>
      <c r="D102" s="17">
        <v>3496.72</v>
      </c>
      <c r="E102" s="18">
        <v>63.320999</v>
      </c>
      <c r="F102" s="17">
        <v>31.905999999999995</v>
      </c>
      <c r="G102" s="18">
        <f>F102*0.7142</f>
        <v>22.787265199999993</v>
      </c>
      <c r="H102" s="17">
        <v>18.109000000000002</v>
      </c>
      <c r="I102" s="19">
        <f t="shared" si="13"/>
        <v>0.93623529999999999</v>
      </c>
      <c r="J102" s="20">
        <f t="shared" si="14"/>
        <v>3.6283309957924267E-2</v>
      </c>
    </row>
    <row r="103" spans="1:10" x14ac:dyDescent="0.25">
      <c r="A103" s="12">
        <v>98</v>
      </c>
      <c r="B103" s="12" t="s">
        <v>53</v>
      </c>
      <c r="C103" s="12" t="s">
        <v>34</v>
      </c>
      <c r="D103" s="17">
        <v>2722.46</v>
      </c>
      <c r="E103" s="18">
        <v>47.951998000000003</v>
      </c>
      <c r="F103" s="17">
        <v>30.994</v>
      </c>
      <c r="G103" s="18">
        <f t="shared" ref="G103:G108" si="20">F103*0.7059</f>
        <v>21.8786646</v>
      </c>
      <c r="H103" s="17">
        <v>17.613</v>
      </c>
      <c r="I103" s="19">
        <f t="shared" si="13"/>
        <v>0.9105920999999999</v>
      </c>
      <c r="J103" s="20">
        <f t="shared" si="14"/>
        <v>3.5289521138048487E-2</v>
      </c>
    </row>
    <row r="104" spans="1:10" x14ac:dyDescent="0.25">
      <c r="A104" s="12">
        <v>99</v>
      </c>
      <c r="B104" s="12" t="s">
        <v>53</v>
      </c>
      <c r="C104" s="12" t="s">
        <v>35</v>
      </c>
      <c r="D104" s="17">
        <v>2198.64</v>
      </c>
      <c r="E104" s="18">
        <v>40.661994999999997</v>
      </c>
      <c r="F104" s="17">
        <v>30.994</v>
      </c>
      <c r="G104" s="18">
        <f t="shared" si="20"/>
        <v>21.8786646</v>
      </c>
      <c r="H104" s="17">
        <v>18.494</v>
      </c>
      <c r="I104" s="19">
        <f t="shared" si="13"/>
        <v>0.95613979999999998</v>
      </c>
      <c r="J104" s="20">
        <f t="shared" si="14"/>
        <v>3.7054698457223E-2</v>
      </c>
    </row>
    <row r="105" spans="1:10" x14ac:dyDescent="0.25">
      <c r="A105" s="12">
        <v>100</v>
      </c>
      <c r="B105" s="12" t="s">
        <v>56</v>
      </c>
      <c r="C105" s="12" t="s">
        <v>3</v>
      </c>
      <c r="D105" s="17">
        <v>715.18</v>
      </c>
      <c r="E105" s="18">
        <v>11.5</v>
      </c>
      <c r="F105" s="17">
        <v>30.994</v>
      </c>
      <c r="G105" s="18">
        <f t="shared" si="20"/>
        <v>21.8786646</v>
      </c>
      <c r="H105" s="17">
        <v>16.080000000000002</v>
      </c>
      <c r="I105" s="19">
        <f t="shared" si="13"/>
        <v>0.83133600000000019</v>
      </c>
      <c r="J105" s="20">
        <f t="shared" si="14"/>
        <v>3.2217992386295337E-2</v>
      </c>
    </row>
    <row r="106" spans="1:10" x14ac:dyDescent="0.25">
      <c r="A106" s="12">
        <v>101</v>
      </c>
      <c r="B106" s="12" t="s">
        <v>56</v>
      </c>
      <c r="C106" s="12" t="s">
        <v>3</v>
      </c>
      <c r="D106" s="17">
        <v>1366.51</v>
      </c>
      <c r="E106" s="18">
        <v>18.231000999999999</v>
      </c>
      <c r="F106" s="17">
        <v>30.994</v>
      </c>
      <c r="G106" s="18">
        <f t="shared" si="20"/>
        <v>21.8786646</v>
      </c>
      <c r="H106" s="17">
        <v>13.341000000000001</v>
      </c>
      <c r="I106" s="19">
        <f t="shared" si="13"/>
        <v>0.6897297</v>
      </c>
      <c r="J106" s="20">
        <f t="shared" si="14"/>
        <v>2.6730114205570026E-2</v>
      </c>
    </row>
    <row r="107" spans="1:10" x14ac:dyDescent="0.25">
      <c r="A107" s="12">
        <v>102</v>
      </c>
      <c r="B107" s="12" t="s">
        <v>56</v>
      </c>
      <c r="C107" s="12" t="s">
        <v>3</v>
      </c>
      <c r="D107" s="17">
        <v>722.51</v>
      </c>
      <c r="E107" s="18">
        <v>10.728999</v>
      </c>
      <c r="F107" s="17">
        <v>30.994</v>
      </c>
      <c r="G107" s="18">
        <f t="shared" si="20"/>
        <v>21.8786646</v>
      </c>
      <c r="H107" s="17">
        <v>14.85</v>
      </c>
      <c r="I107" s="19">
        <f t="shared" si="13"/>
        <v>0.76774500000000001</v>
      </c>
      <c r="J107" s="20">
        <f t="shared" si="14"/>
        <v>2.9753556401522739E-2</v>
      </c>
    </row>
    <row r="108" spans="1:10" x14ac:dyDescent="0.25">
      <c r="A108" s="12">
        <v>103</v>
      </c>
      <c r="B108" s="12" t="s">
        <v>56</v>
      </c>
      <c r="C108" s="12" t="s">
        <v>3</v>
      </c>
      <c r="D108" s="17">
        <v>1372.24</v>
      </c>
      <c r="E108" s="18">
        <v>22.912998999999999</v>
      </c>
      <c r="F108" s="17">
        <v>30.994</v>
      </c>
      <c r="G108" s="18">
        <f t="shared" si="20"/>
        <v>21.8786646</v>
      </c>
      <c r="H108" s="17">
        <v>16.698</v>
      </c>
      <c r="I108" s="19">
        <f t="shared" si="13"/>
        <v>0.86328660000000002</v>
      </c>
      <c r="J108" s="20">
        <f t="shared" si="14"/>
        <v>3.345622119815668E-2</v>
      </c>
    </row>
    <row r="109" spans="1:10" x14ac:dyDescent="0.25">
      <c r="A109" s="12">
        <v>104</v>
      </c>
      <c r="B109" s="12" t="s">
        <v>56</v>
      </c>
      <c r="C109" s="12" t="s">
        <v>57</v>
      </c>
      <c r="D109" s="17">
        <v>1607.35</v>
      </c>
      <c r="E109" s="18">
        <v>31.794996999999999</v>
      </c>
      <c r="F109" s="17">
        <v>31.905999999999995</v>
      </c>
      <c r="G109" s="18">
        <f t="shared" ref="G109:G113" si="21">F109*0.7142</f>
        <v>22.787265199999993</v>
      </c>
      <c r="H109" s="17">
        <v>19.780999999999999</v>
      </c>
      <c r="I109" s="19">
        <f t="shared" si="13"/>
        <v>1.0226777</v>
      </c>
      <c r="J109" s="20">
        <f t="shared" si="14"/>
        <v>3.9633340012021637E-2</v>
      </c>
    </row>
    <row r="110" spans="1:10" x14ac:dyDescent="0.25">
      <c r="A110" s="12">
        <v>105</v>
      </c>
      <c r="B110" s="12" t="s">
        <v>56</v>
      </c>
      <c r="C110" s="12" t="s">
        <v>54</v>
      </c>
      <c r="D110" s="17">
        <v>2504.17</v>
      </c>
      <c r="E110" s="18">
        <v>49.286999999999999</v>
      </c>
      <c r="F110" s="17">
        <v>31.905999999999995</v>
      </c>
      <c r="G110" s="18">
        <f t="shared" si="21"/>
        <v>22.787265199999993</v>
      </c>
      <c r="H110" s="17">
        <v>19.682000000000002</v>
      </c>
      <c r="I110" s="19">
        <f t="shared" si="13"/>
        <v>1.0175594000000001</v>
      </c>
      <c r="J110" s="20">
        <f t="shared" si="14"/>
        <v>3.943498296934482E-2</v>
      </c>
    </row>
    <row r="111" spans="1:10" x14ac:dyDescent="0.25">
      <c r="A111" s="12">
        <v>106</v>
      </c>
      <c r="B111" s="12" t="s">
        <v>56</v>
      </c>
      <c r="C111" s="12" t="s">
        <v>23</v>
      </c>
      <c r="D111" s="17">
        <v>2983.6</v>
      </c>
      <c r="E111" s="18">
        <v>65.453006000000002</v>
      </c>
      <c r="F111" s="17">
        <v>31.905999999999995</v>
      </c>
      <c r="G111" s="18">
        <f t="shared" si="21"/>
        <v>22.787265199999993</v>
      </c>
      <c r="H111" s="17">
        <v>21.937999999999999</v>
      </c>
      <c r="I111" s="19">
        <f t="shared" si="13"/>
        <v>1.1341945999999998</v>
      </c>
      <c r="J111" s="20">
        <f t="shared" si="14"/>
        <v>4.3955119214586252E-2</v>
      </c>
    </row>
    <row r="112" spans="1:10" x14ac:dyDescent="0.25">
      <c r="A112" s="12">
        <v>107</v>
      </c>
      <c r="B112" s="12" t="s">
        <v>56</v>
      </c>
      <c r="C112" s="12" t="s">
        <v>24</v>
      </c>
      <c r="D112" s="17">
        <v>2456.4499999999998</v>
      </c>
      <c r="E112" s="18">
        <v>56.649002000000003</v>
      </c>
      <c r="F112" s="17">
        <v>31.905999999999995</v>
      </c>
      <c r="G112" s="18">
        <f t="shared" si="21"/>
        <v>22.787265199999993</v>
      </c>
      <c r="H112" s="17">
        <v>23.061</v>
      </c>
      <c r="I112" s="19">
        <f t="shared" si="13"/>
        <v>1.1922537</v>
      </c>
      <c r="J112" s="20">
        <f t="shared" si="14"/>
        <v>4.6205169304748543E-2</v>
      </c>
    </row>
    <row r="113" spans="1:10" x14ac:dyDescent="0.25">
      <c r="A113" s="12">
        <v>108</v>
      </c>
      <c r="B113" s="12" t="s">
        <v>56</v>
      </c>
      <c r="C113" s="12" t="s">
        <v>25</v>
      </c>
      <c r="D113" s="17">
        <v>1029.57</v>
      </c>
      <c r="E113" s="18">
        <v>25.698</v>
      </c>
      <c r="F113" s="17">
        <v>31.905999999999995</v>
      </c>
      <c r="G113" s="18">
        <f t="shared" si="21"/>
        <v>22.787265199999993</v>
      </c>
      <c r="H113" s="17">
        <v>24.33</v>
      </c>
      <c r="I113" s="19">
        <f t="shared" si="13"/>
        <v>1.2578609999999999</v>
      </c>
      <c r="J113" s="20">
        <f t="shared" si="14"/>
        <v>4.8747745942696846E-2</v>
      </c>
    </row>
    <row r="114" spans="1:10" x14ac:dyDescent="0.25">
      <c r="A114" s="12">
        <v>109</v>
      </c>
      <c r="B114" s="12" t="s">
        <v>56</v>
      </c>
      <c r="C114" s="12" t="s">
        <v>5</v>
      </c>
      <c r="D114" s="17">
        <v>1367.55</v>
      </c>
      <c r="E114" s="18">
        <v>22.257002</v>
      </c>
      <c r="F114" s="17">
        <v>30.994</v>
      </c>
      <c r="G114" s="18">
        <f t="shared" ref="G114:G118" si="22">F114*0.7059</f>
        <v>21.8786646</v>
      </c>
      <c r="H114" s="17">
        <v>16.275000000000002</v>
      </c>
      <c r="I114" s="19">
        <f t="shared" si="13"/>
        <v>0.84141750000000015</v>
      </c>
      <c r="J114" s="20">
        <f t="shared" si="14"/>
        <v>3.2608695652173919E-2</v>
      </c>
    </row>
    <row r="115" spans="1:10" x14ac:dyDescent="0.25">
      <c r="A115" s="12">
        <v>110</v>
      </c>
      <c r="B115" s="12" t="s">
        <v>56</v>
      </c>
      <c r="C115" s="12" t="s">
        <v>5</v>
      </c>
      <c r="D115" s="17">
        <v>1306.56</v>
      </c>
      <c r="E115" s="18">
        <v>23.145001000000001</v>
      </c>
      <c r="F115" s="17">
        <v>30.994</v>
      </c>
      <c r="G115" s="18">
        <f t="shared" si="22"/>
        <v>21.8786646</v>
      </c>
      <c r="H115" s="17">
        <v>17.714000000000002</v>
      </c>
      <c r="I115" s="19">
        <f t="shared" si="13"/>
        <v>0.91581380000000012</v>
      </c>
      <c r="J115" s="20">
        <f t="shared" si="14"/>
        <v>3.5491885393708678E-2</v>
      </c>
    </row>
    <row r="116" spans="1:10" x14ac:dyDescent="0.25">
      <c r="A116" s="12">
        <v>111</v>
      </c>
      <c r="B116" s="12" t="s">
        <v>56</v>
      </c>
      <c r="C116" s="12" t="s">
        <v>5</v>
      </c>
      <c r="D116" s="17">
        <v>1304.52</v>
      </c>
      <c r="E116" s="18">
        <v>18.628001000000001</v>
      </c>
      <c r="F116" s="17">
        <v>30.994</v>
      </c>
      <c r="G116" s="18">
        <f t="shared" si="22"/>
        <v>21.8786646</v>
      </c>
      <c r="H116" s="17">
        <v>14.28</v>
      </c>
      <c r="I116" s="19">
        <f t="shared" si="13"/>
        <v>0.73827599999999993</v>
      </c>
      <c r="J116" s="20">
        <f t="shared" si="14"/>
        <v>2.8611500701262269E-2</v>
      </c>
    </row>
    <row r="117" spans="1:10" x14ac:dyDescent="0.25">
      <c r="A117" s="12">
        <v>112</v>
      </c>
      <c r="B117" s="12" t="s">
        <v>56</v>
      </c>
      <c r="C117" s="12" t="s">
        <v>5</v>
      </c>
      <c r="D117" s="17">
        <v>1287.03</v>
      </c>
      <c r="E117" s="18">
        <v>20.050001999999999</v>
      </c>
      <c r="F117" s="17">
        <v>30.994</v>
      </c>
      <c r="G117" s="18">
        <f t="shared" si="22"/>
        <v>21.8786646</v>
      </c>
      <c r="H117" s="17">
        <v>15.577999999999999</v>
      </c>
      <c r="I117" s="19">
        <f t="shared" si="13"/>
        <v>0.80538259999999995</v>
      </c>
      <c r="J117" s="20">
        <f t="shared" si="14"/>
        <v>3.1212181927469444E-2</v>
      </c>
    </row>
    <row r="118" spans="1:10" x14ac:dyDescent="0.25">
      <c r="A118" s="12">
        <v>113</v>
      </c>
      <c r="B118" s="12" t="s">
        <v>56</v>
      </c>
      <c r="C118" s="12" t="s">
        <v>5</v>
      </c>
      <c r="D118" s="17">
        <v>1390.67</v>
      </c>
      <c r="E118" s="18">
        <v>26.021999000000001</v>
      </c>
      <c r="F118" s="17">
        <v>30.994</v>
      </c>
      <c r="G118" s="18">
        <f t="shared" si="22"/>
        <v>21.8786646</v>
      </c>
      <c r="H118" s="17">
        <v>18.712</v>
      </c>
      <c r="I118" s="19">
        <f t="shared" si="13"/>
        <v>0.9674104</v>
      </c>
      <c r="J118" s="20">
        <f t="shared" si="14"/>
        <v>3.7491484672410334E-2</v>
      </c>
    </row>
    <row r="119" spans="1:10" x14ac:dyDescent="0.25">
      <c r="A119" s="12">
        <v>114</v>
      </c>
      <c r="B119" s="12" t="s">
        <v>56</v>
      </c>
      <c r="C119" s="12" t="s">
        <v>26</v>
      </c>
      <c r="D119" s="17">
        <v>1604.98</v>
      </c>
      <c r="E119" s="18">
        <v>37.662999999999997</v>
      </c>
      <c r="F119" s="17">
        <v>31.905999999999995</v>
      </c>
      <c r="G119" s="18">
        <f>F119*0.7142</f>
        <v>22.787265199999993</v>
      </c>
      <c r="H119" s="17">
        <v>23.22</v>
      </c>
      <c r="I119" s="19">
        <f t="shared" si="13"/>
        <v>1.200474</v>
      </c>
      <c r="J119" s="20">
        <f t="shared" si="14"/>
        <v>4.6523742736926464E-2</v>
      </c>
    </row>
    <row r="120" spans="1:10" x14ac:dyDescent="0.25">
      <c r="A120" s="12">
        <v>115</v>
      </c>
      <c r="B120" s="12" t="s">
        <v>56</v>
      </c>
      <c r="C120" s="12" t="s">
        <v>6</v>
      </c>
      <c r="D120" s="17">
        <v>2703.12</v>
      </c>
      <c r="E120" s="18">
        <v>49.515996000000001</v>
      </c>
      <c r="F120" s="17">
        <v>30.994</v>
      </c>
      <c r="G120" s="18">
        <f t="shared" ref="G120:G121" si="23">F120*0.7059</f>
        <v>21.8786646</v>
      </c>
      <c r="H120" s="17">
        <v>18.318000000000001</v>
      </c>
      <c r="I120" s="19">
        <f t="shared" si="13"/>
        <v>0.94704060000000012</v>
      </c>
      <c r="J120" s="20">
        <f t="shared" si="14"/>
        <v>3.6702063714686435E-2</v>
      </c>
    </row>
    <row r="121" spans="1:10" x14ac:dyDescent="0.25">
      <c r="A121" s="12">
        <v>116</v>
      </c>
      <c r="B121" s="12" t="s">
        <v>56</v>
      </c>
      <c r="C121" s="12" t="s">
        <v>8</v>
      </c>
      <c r="D121" s="17">
        <v>1359.26</v>
      </c>
      <c r="E121" s="18">
        <v>26.495998</v>
      </c>
      <c r="F121" s="17">
        <v>30.994</v>
      </c>
      <c r="G121" s="18">
        <f t="shared" si="23"/>
        <v>21.8786646</v>
      </c>
      <c r="H121" s="17">
        <v>19.492999999999999</v>
      </c>
      <c r="I121" s="19">
        <f t="shared" si="13"/>
        <v>1.0077881</v>
      </c>
      <c r="J121" s="20">
        <f t="shared" si="14"/>
        <v>3.9056301342416347E-2</v>
      </c>
    </row>
    <row r="122" spans="1:10" x14ac:dyDescent="0.25">
      <c r="A122" s="12">
        <v>117</v>
      </c>
      <c r="B122" s="12" t="s">
        <v>56</v>
      </c>
      <c r="C122" s="12" t="s">
        <v>10</v>
      </c>
      <c r="D122" s="17">
        <v>3499.83</v>
      </c>
      <c r="E122" s="18">
        <v>64.596003999999994</v>
      </c>
      <c r="F122" s="17">
        <v>31.905999999999995</v>
      </c>
      <c r="G122" s="18">
        <f>F122*0.7142</f>
        <v>22.787265199999993</v>
      </c>
      <c r="H122" s="17">
        <v>18.457000000000001</v>
      </c>
      <c r="I122" s="19">
        <f t="shared" si="13"/>
        <v>0.9542269000000001</v>
      </c>
      <c r="J122" s="20">
        <f t="shared" si="14"/>
        <v>3.6980565017030655E-2</v>
      </c>
    </row>
    <row r="123" spans="1:10" x14ac:dyDescent="0.25">
      <c r="A123" s="12">
        <v>118</v>
      </c>
      <c r="B123" s="12" t="s">
        <v>56</v>
      </c>
      <c r="C123" s="12" t="s">
        <v>52</v>
      </c>
      <c r="D123" s="17">
        <v>1397.37</v>
      </c>
      <c r="E123" s="18">
        <v>21.547000000000001</v>
      </c>
      <c r="F123" s="17">
        <v>30.994</v>
      </c>
      <c r="G123" s="18">
        <f t="shared" ref="G123:G149" si="24">F123*0.7059</f>
        <v>21.8786646</v>
      </c>
      <c r="H123" s="17">
        <v>15.42</v>
      </c>
      <c r="I123" s="19">
        <f t="shared" si="13"/>
        <v>0.79721400000000009</v>
      </c>
      <c r="J123" s="20">
        <f t="shared" si="14"/>
        <v>3.089561210178321E-2</v>
      </c>
    </row>
    <row r="124" spans="1:10" x14ac:dyDescent="0.25">
      <c r="A124" s="12">
        <v>119</v>
      </c>
      <c r="B124" s="12" t="s">
        <v>56</v>
      </c>
      <c r="C124" s="12" t="s">
        <v>52</v>
      </c>
      <c r="D124" s="17">
        <v>1312.04</v>
      </c>
      <c r="E124" s="18">
        <v>18.698003</v>
      </c>
      <c r="F124" s="17">
        <v>30.994</v>
      </c>
      <c r="G124" s="18">
        <f t="shared" si="24"/>
        <v>21.8786646</v>
      </c>
      <c r="H124" s="17">
        <v>14.250999999999999</v>
      </c>
      <c r="I124" s="19">
        <f t="shared" si="13"/>
        <v>0.73677669999999995</v>
      </c>
      <c r="J124" s="20">
        <f t="shared" si="14"/>
        <v>2.8553396113003403E-2</v>
      </c>
    </row>
    <row r="125" spans="1:10" x14ac:dyDescent="0.25">
      <c r="A125" s="12">
        <v>120</v>
      </c>
      <c r="B125" s="12" t="s">
        <v>56</v>
      </c>
      <c r="C125" s="12" t="s">
        <v>52</v>
      </c>
      <c r="D125" s="17">
        <v>1275.3599999999999</v>
      </c>
      <c r="E125" s="18">
        <v>19.580002</v>
      </c>
      <c r="F125" s="17">
        <v>30.994</v>
      </c>
      <c r="G125" s="18">
        <f t="shared" si="24"/>
        <v>21.8786646</v>
      </c>
      <c r="H125" s="17">
        <v>15.353</v>
      </c>
      <c r="I125" s="19">
        <f t="shared" si="13"/>
        <v>0.79375010000000001</v>
      </c>
      <c r="J125" s="20">
        <f t="shared" si="14"/>
        <v>3.0761370466840309E-2</v>
      </c>
    </row>
    <row r="126" spans="1:10" x14ac:dyDescent="0.25">
      <c r="A126" s="12">
        <v>121</v>
      </c>
      <c r="B126" s="12" t="s">
        <v>56</v>
      </c>
      <c r="C126" s="12" t="s">
        <v>52</v>
      </c>
      <c r="D126" s="17">
        <v>1375.91</v>
      </c>
      <c r="E126" s="18">
        <v>22.045000999999999</v>
      </c>
      <c r="F126" s="17">
        <v>30.994</v>
      </c>
      <c r="G126" s="18">
        <f t="shared" si="24"/>
        <v>21.8786646</v>
      </c>
      <c r="H126" s="17">
        <v>16.022000000000002</v>
      </c>
      <c r="I126" s="19">
        <f t="shared" si="13"/>
        <v>0.82833740000000011</v>
      </c>
      <c r="J126" s="20">
        <f t="shared" si="14"/>
        <v>3.21017832097776E-2</v>
      </c>
    </row>
    <row r="127" spans="1:10" x14ac:dyDescent="0.25">
      <c r="A127" s="12">
        <v>122</v>
      </c>
      <c r="B127" s="12" t="s">
        <v>56</v>
      </c>
      <c r="C127" s="12" t="s">
        <v>13</v>
      </c>
      <c r="D127" s="17">
        <v>886.49</v>
      </c>
      <c r="E127" s="18">
        <v>13.176999</v>
      </c>
      <c r="F127" s="17">
        <v>30.994</v>
      </c>
      <c r="G127" s="18">
        <f t="shared" si="24"/>
        <v>21.8786646</v>
      </c>
      <c r="H127" s="17">
        <v>14.864000000000001</v>
      </c>
      <c r="I127" s="19">
        <f t="shared" si="13"/>
        <v>0.76846879999999995</v>
      </c>
      <c r="J127" s="20">
        <f t="shared" si="14"/>
        <v>2.9781606892406332E-2</v>
      </c>
    </row>
    <row r="128" spans="1:10" x14ac:dyDescent="0.25">
      <c r="A128" s="12">
        <v>123</v>
      </c>
      <c r="B128" s="12" t="s">
        <v>56</v>
      </c>
      <c r="C128" s="12" t="s">
        <v>15</v>
      </c>
      <c r="D128" s="17">
        <v>2726.27</v>
      </c>
      <c r="E128" s="18">
        <v>55.899003</v>
      </c>
      <c r="F128" s="17">
        <v>30.994</v>
      </c>
      <c r="G128" s="18">
        <f t="shared" si="24"/>
        <v>21.8786646</v>
      </c>
      <c r="H128" s="17">
        <v>20.504000000000001</v>
      </c>
      <c r="I128" s="19">
        <f t="shared" si="13"/>
        <v>1.0600568000000001</v>
      </c>
      <c r="J128" s="20">
        <f t="shared" si="14"/>
        <v>4.1081947505509919E-2</v>
      </c>
    </row>
    <row r="129" spans="1:10" x14ac:dyDescent="0.25">
      <c r="A129" s="12">
        <v>124</v>
      </c>
      <c r="B129" s="12" t="s">
        <v>56</v>
      </c>
      <c r="C129" s="12" t="s">
        <v>17</v>
      </c>
      <c r="D129" s="17">
        <v>1353.28</v>
      </c>
      <c r="E129" s="18">
        <v>25.773</v>
      </c>
      <c r="F129" s="17">
        <v>30.994</v>
      </c>
      <c r="G129" s="18">
        <f t="shared" si="24"/>
        <v>21.8786646</v>
      </c>
      <c r="H129" s="17">
        <v>19.044999999999998</v>
      </c>
      <c r="I129" s="19">
        <f t="shared" si="13"/>
        <v>0.98462649999999985</v>
      </c>
      <c r="J129" s="20">
        <f t="shared" si="14"/>
        <v>3.8158685634141452E-2</v>
      </c>
    </row>
    <row r="130" spans="1:10" x14ac:dyDescent="0.25">
      <c r="A130" s="12">
        <v>125</v>
      </c>
      <c r="B130" s="12" t="s">
        <v>58</v>
      </c>
      <c r="C130" s="12" t="s">
        <v>4</v>
      </c>
      <c r="D130" s="17">
        <v>2203.4699999999998</v>
      </c>
      <c r="E130" s="18">
        <v>42.078999000000003</v>
      </c>
      <c r="F130" s="17">
        <v>30.994</v>
      </c>
      <c r="G130" s="18">
        <f t="shared" si="24"/>
        <v>21.8786646</v>
      </c>
      <c r="H130" s="17">
        <v>19.096999999999998</v>
      </c>
      <c r="I130" s="19">
        <f t="shared" si="13"/>
        <v>0.9873149</v>
      </c>
      <c r="J130" s="20">
        <f t="shared" si="14"/>
        <v>3.8262873171709073E-2</v>
      </c>
    </row>
    <row r="131" spans="1:10" x14ac:dyDescent="0.25">
      <c r="A131" s="12">
        <v>126</v>
      </c>
      <c r="B131" s="12" t="s">
        <v>58</v>
      </c>
      <c r="C131" s="12" t="s">
        <v>54</v>
      </c>
      <c r="D131" s="17">
        <v>1365.36</v>
      </c>
      <c r="E131" s="18">
        <v>24.682001</v>
      </c>
      <c r="F131" s="17">
        <v>30.994</v>
      </c>
      <c r="G131" s="18">
        <f t="shared" si="24"/>
        <v>21.8786646</v>
      </c>
      <c r="H131" s="17">
        <v>18.076999999999998</v>
      </c>
      <c r="I131" s="19">
        <f t="shared" si="13"/>
        <v>0.93458089999999983</v>
      </c>
      <c r="J131" s="20">
        <f t="shared" si="14"/>
        <v>3.6219194550190334E-2</v>
      </c>
    </row>
    <row r="132" spans="1:10" x14ac:dyDescent="0.25">
      <c r="A132" s="12">
        <v>127</v>
      </c>
      <c r="B132" s="12" t="s">
        <v>58</v>
      </c>
      <c r="C132" s="12" t="s">
        <v>50</v>
      </c>
      <c r="D132" s="17">
        <v>1370.04</v>
      </c>
      <c r="E132" s="18">
        <v>24.581997999999999</v>
      </c>
      <c r="F132" s="17">
        <v>30.994</v>
      </c>
      <c r="G132" s="18">
        <f t="shared" si="24"/>
        <v>21.8786646</v>
      </c>
      <c r="H132" s="17">
        <v>17.943000000000001</v>
      </c>
      <c r="I132" s="19">
        <f t="shared" si="13"/>
        <v>0.92765310000000001</v>
      </c>
      <c r="J132" s="20">
        <f t="shared" si="14"/>
        <v>3.5950711280304547E-2</v>
      </c>
    </row>
    <row r="133" spans="1:10" x14ac:dyDescent="0.25">
      <c r="A133" s="12">
        <v>128</v>
      </c>
      <c r="B133" s="12" t="s">
        <v>58</v>
      </c>
      <c r="C133" s="12" t="s">
        <v>23</v>
      </c>
      <c r="D133" s="17">
        <v>2671.1</v>
      </c>
      <c r="E133" s="18">
        <v>45.283003000000001</v>
      </c>
      <c r="F133" s="17">
        <v>30.994</v>
      </c>
      <c r="G133" s="18">
        <f t="shared" si="24"/>
        <v>21.8786646</v>
      </c>
      <c r="H133" s="17">
        <v>16.952999999999999</v>
      </c>
      <c r="I133" s="19">
        <f t="shared" si="13"/>
        <v>0.87647009999999992</v>
      </c>
      <c r="J133" s="20">
        <f t="shared" si="14"/>
        <v>3.3967140853536359E-2</v>
      </c>
    </row>
    <row r="134" spans="1:10" x14ac:dyDescent="0.25">
      <c r="A134" s="12">
        <v>129</v>
      </c>
      <c r="B134" s="12" t="s">
        <v>58</v>
      </c>
      <c r="C134" s="12" t="s">
        <v>51</v>
      </c>
      <c r="D134" s="17">
        <v>723.92</v>
      </c>
      <c r="E134" s="18">
        <v>14.276</v>
      </c>
      <c r="F134" s="17">
        <v>30.994</v>
      </c>
      <c r="G134" s="18">
        <f t="shared" si="24"/>
        <v>21.8786646</v>
      </c>
      <c r="H134" s="17">
        <v>19.720000000000002</v>
      </c>
      <c r="I134" s="19">
        <f t="shared" si="13"/>
        <v>1.0195240000000001</v>
      </c>
      <c r="J134" s="20">
        <f t="shared" si="14"/>
        <v>3.9511120016028856E-2</v>
      </c>
    </row>
    <row r="135" spans="1:10" x14ac:dyDescent="0.25">
      <c r="A135" s="12">
        <v>130</v>
      </c>
      <c r="B135" s="12" t="s">
        <v>58</v>
      </c>
      <c r="C135" s="12" t="s">
        <v>24</v>
      </c>
      <c r="D135" s="17">
        <v>746.58</v>
      </c>
      <c r="E135" s="18">
        <v>10.816001999999999</v>
      </c>
      <c r="F135" s="17">
        <v>30.994</v>
      </c>
      <c r="G135" s="18">
        <f t="shared" si="24"/>
        <v>21.8786646</v>
      </c>
      <c r="H135" s="17">
        <v>14.487</v>
      </c>
      <c r="I135" s="19">
        <f t="shared" ref="I135:I198" si="25">H135*5.17*0.01</f>
        <v>0.74897789999999997</v>
      </c>
      <c r="J135" s="20">
        <f t="shared" ref="J135:J198" si="26">H135/499.1</f>
        <v>2.9026247245041072E-2</v>
      </c>
    </row>
    <row r="136" spans="1:10" x14ac:dyDescent="0.25">
      <c r="A136" s="12">
        <v>131</v>
      </c>
      <c r="B136" s="12" t="s">
        <v>58</v>
      </c>
      <c r="C136" s="12" t="s">
        <v>25</v>
      </c>
      <c r="D136" s="17">
        <v>1344.97</v>
      </c>
      <c r="E136" s="18">
        <v>23.660993000000001</v>
      </c>
      <c r="F136" s="17">
        <v>30.994</v>
      </c>
      <c r="G136" s="18">
        <f t="shared" si="24"/>
        <v>21.8786646</v>
      </c>
      <c r="H136" s="17">
        <v>17.591999999999999</v>
      </c>
      <c r="I136" s="19">
        <f t="shared" si="25"/>
        <v>0.90950639999999994</v>
      </c>
      <c r="J136" s="20">
        <f t="shared" si="26"/>
        <v>3.5247445401723095E-2</v>
      </c>
    </row>
    <row r="137" spans="1:10" x14ac:dyDescent="0.25">
      <c r="A137" s="12">
        <v>132</v>
      </c>
      <c r="B137" s="12" t="s">
        <v>58</v>
      </c>
      <c r="C137" s="12" t="s">
        <v>5</v>
      </c>
      <c r="D137" s="17">
        <v>1366.94</v>
      </c>
      <c r="E137" s="18">
        <v>28.442001999999999</v>
      </c>
      <c r="F137" s="17">
        <v>30.994</v>
      </c>
      <c r="G137" s="18">
        <f t="shared" si="24"/>
        <v>21.8786646</v>
      </c>
      <c r="H137" s="17">
        <v>20.806999999999999</v>
      </c>
      <c r="I137" s="19">
        <f t="shared" si="25"/>
        <v>1.0757219</v>
      </c>
      <c r="J137" s="20">
        <f t="shared" si="26"/>
        <v>4.1689040272490478E-2</v>
      </c>
    </row>
    <row r="138" spans="1:10" x14ac:dyDescent="0.25">
      <c r="A138" s="12">
        <v>133</v>
      </c>
      <c r="B138" s="12" t="s">
        <v>58</v>
      </c>
      <c r="C138" s="12" t="s">
        <v>5</v>
      </c>
      <c r="D138" s="17">
        <v>2185.27</v>
      </c>
      <c r="E138" s="18">
        <v>39.491002999999999</v>
      </c>
      <c r="F138" s="17">
        <v>30.994</v>
      </c>
      <c r="G138" s="18">
        <f t="shared" si="24"/>
        <v>21.8786646</v>
      </c>
      <c r="H138" s="17">
        <v>18.071000000000002</v>
      </c>
      <c r="I138" s="19">
        <f t="shared" si="25"/>
        <v>0.93427070000000001</v>
      </c>
      <c r="J138" s="20">
        <f t="shared" si="26"/>
        <v>3.6207172911240232E-2</v>
      </c>
    </row>
    <row r="139" spans="1:10" x14ac:dyDescent="0.25">
      <c r="A139" s="12">
        <v>134</v>
      </c>
      <c r="B139" s="12" t="s">
        <v>58</v>
      </c>
      <c r="C139" s="12" t="s">
        <v>26</v>
      </c>
      <c r="D139" s="17">
        <v>2186.02</v>
      </c>
      <c r="E139" s="18">
        <v>42.462007999999997</v>
      </c>
      <c r="F139" s="17">
        <v>30.994</v>
      </c>
      <c r="G139" s="18">
        <f t="shared" si="24"/>
        <v>21.8786646</v>
      </c>
      <c r="H139" s="17">
        <v>19.423999999999999</v>
      </c>
      <c r="I139" s="19">
        <f t="shared" si="25"/>
        <v>1.0042207999999999</v>
      </c>
      <c r="J139" s="20">
        <f t="shared" si="26"/>
        <v>3.8918052494490082E-2</v>
      </c>
    </row>
    <row r="140" spans="1:10" x14ac:dyDescent="0.25">
      <c r="A140" s="12">
        <v>135</v>
      </c>
      <c r="B140" s="12" t="s">
        <v>58</v>
      </c>
      <c r="C140" s="12" t="s">
        <v>7</v>
      </c>
      <c r="D140" s="17">
        <v>745.47</v>
      </c>
      <c r="E140" s="18">
        <v>13.192000999999999</v>
      </c>
      <c r="F140" s="17">
        <v>30.994</v>
      </c>
      <c r="G140" s="18">
        <f t="shared" si="24"/>
        <v>21.8786646</v>
      </c>
      <c r="H140" s="17">
        <v>17.696000000000002</v>
      </c>
      <c r="I140" s="19">
        <f t="shared" si="25"/>
        <v>0.91488320000000001</v>
      </c>
      <c r="J140" s="20">
        <f t="shared" si="26"/>
        <v>3.5455820476858343E-2</v>
      </c>
    </row>
    <row r="141" spans="1:10" x14ac:dyDescent="0.25">
      <c r="A141" s="12">
        <v>136</v>
      </c>
      <c r="B141" s="12" t="s">
        <v>58</v>
      </c>
      <c r="C141" s="12" t="s">
        <v>8</v>
      </c>
      <c r="D141" s="17">
        <v>1353.58</v>
      </c>
      <c r="E141" s="18">
        <v>24.573004999999998</v>
      </c>
      <c r="F141" s="17">
        <v>30.994</v>
      </c>
      <c r="G141" s="18">
        <f t="shared" si="24"/>
        <v>21.8786646</v>
      </c>
      <c r="H141" s="17">
        <v>18.154</v>
      </c>
      <c r="I141" s="19">
        <f t="shared" si="25"/>
        <v>0.9385618</v>
      </c>
      <c r="J141" s="20">
        <f t="shared" si="26"/>
        <v>3.6373472250050089E-2</v>
      </c>
    </row>
    <row r="142" spans="1:10" x14ac:dyDescent="0.25">
      <c r="A142" s="12">
        <v>137</v>
      </c>
      <c r="B142" s="12" t="s">
        <v>58</v>
      </c>
      <c r="C142" s="12" t="s">
        <v>9</v>
      </c>
      <c r="D142" s="17">
        <v>2742.25</v>
      </c>
      <c r="E142" s="18">
        <v>49.547998999999997</v>
      </c>
      <c r="F142" s="17">
        <v>30.994</v>
      </c>
      <c r="G142" s="18">
        <f t="shared" si="24"/>
        <v>21.8786646</v>
      </c>
      <c r="H142" s="17">
        <v>18.068000000000001</v>
      </c>
      <c r="I142" s="19">
        <f t="shared" si="25"/>
        <v>0.93411560000000016</v>
      </c>
      <c r="J142" s="20">
        <f t="shared" si="26"/>
        <v>3.6201162091765181E-2</v>
      </c>
    </row>
    <row r="143" spans="1:10" x14ac:dyDescent="0.25">
      <c r="A143" s="12">
        <v>138</v>
      </c>
      <c r="B143" s="12" t="s">
        <v>58</v>
      </c>
      <c r="C143" s="12" t="s">
        <v>10</v>
      </c>
      <c r="D143" s="17">
        <v>711.18</v>
      </c>
      <c r="E143" s="18">
        <v>11.429002000000001</v>
      </c>
      <c r="F143" s="17">
        <v>30.994</v>
      </c>
      <c r="G143" s="18">
        <f t="shared" si="24"/>
        <v>21.8786646</v>
      </c>
      <c r="H143" s="17">
        <v>16.07</v>
      </c>
      <c r="I143" s="19">
        <f t="shared" si="25"/>
        <v>0.83081900000000009</v>
      </c>
      <c r="J143" s="20">
        <f t="shared" si="26"/>
        <v>3.2197956321378479E-2</v>
      </c>
    </row>
    <row r="144" spans="1:10" x14ac:dyDescent="0.25">
      <c r="A144" s="12">
        <v>139</v>
      </c>
      <c r="B144" s="12" t="s">
        <v>59</v>
      </c>
      <c r="C144" s="12" t="s">
        <v>4</v>
      </c>
      <c r="D144" s="17">
        <v>1367.27</v>
      </c>
      <c r="E144" s="18">
        <v>20.698999000000001</v>
      </c>
      <c r="F144" s="17">
        <v>30.994</v>
      </c>
      <c r="G144" s="18">
        <f t="shared" si="24"/>
        <v>21.8786646</v>
      </c>
      <c r="H144" s="17">
        <v>15.138999999999999</v>
      </c>
      <c r="I144" s="19">
        <f t="shared" si="25"/>
        <v>0.78268630000000006</v>
      </c>
      <c r="J144" s="20">
        <f t="shared" si="26"/>
        <v>3.0332598677619713E-2</v>
      </c>
    </row>
    <row r="145" spans="1:10" x14ac:dyDescent="0.25">
      <c r="A145" s="12">
        <v>140</v>
      </c>
      <c r="B145" s="12" t="s">
        <v>59</v>
      </c>
      <c r="C145" s="12" t="s">
        <v>4</v>
      </c>
      <c r="D145" s="17">
        <v>726.63</v>
      </c>
      <c r="E145" s="18">
        <v>10.457001</v>
      </c>
      <c r="F145" s="17">
        <v>30.994</v>
      </c>
      <c r="G145" s="18">
        <f t="shared" si="24"/>
        <v>21.8786646</v>
      </c>
      <c r="H145" s="17">
        <v>14.391</v>
      </c>
      <c r="I145" s="19">
        <f t="shared" si="25"/>
        <v>0.74401470000000003</v>
      </c>
      <c r="J145" s="20">
        <f t="shared" si="26"/>
        <v>2.883390102183931E-2</v>
      </c>
    </row>
    <row r="146" spans="1:10" x14ac:dyDescent="0.25">
      <c r="A146" s="12">
        <v>141</v>
      </c>
      <c r="B146" s="12" t="s">
        <v>59</v>
      </c>
      <c r="C146" s="12" t="s">
        <v>4</v>
      </c>
      <c r="D146" s="17">
        <v>1388.81</v>
      </c>
      <c r="E146" s="18">
        <v>20.547999999999998</v>
      </c>
      <c r="F146" s="17">
        <v>30.994</v>
      </c>
      <c r="G146" s="18">
        <f t="shared" si="24"/>
        <v>21.8786646</v>
      </c>
      <c r="H146" s="17">
        <v>14.795000000000002</v>
      </c>
      <c r="I146" s="19">
        <f t="shared" si="25"/>
        <v>0.76490150000000012</v>
      </c>
      <c r="J146" s="20">
        <f t="shared" si="26"/>
        <v>2.9643358044480067E-2</v>
      </c>
    </row>
    <row r="147" spans="1:10" x14ac:dyDescent="0.25">
      <c r="A147" s="12">
        <v>142</v>
      </c>
      <c r="B147" s="12" t="s">
        <v>59</v>
      </c>
      <c r="C147" s="12" t="s">
        <v>4</v>
      </c>
      <c r="D147" s="17">
        <v>723.81</v>
      </c>
      <c r="E147" s="18">
        <v>11.167998000000001</v>
      </c>
      <c r="F147" s="17">
        <v>30.994</v>
      </c>
      <c r="G147" s="18">
        <f t="shared" si="24"/>
        <v>21.8786646</v>
      </c>
      <c r="H147" s="17">
        <v>15.429</v>
      </c>
      <c r="I147" s="19">
        <f t="shared" si="25"/>
        <v>0.79767930000000009</v>
      </c>
      <c r="J147" s="20">
        <f t="shared" si="26"/>
        <v>3.0913644560208373E-2</v>
      </c>
    </row>
    <row r="148" spans="1:10" x14ac:dyDescent="0.25">
      <c r="A148" s="12">
        <v>143</v>
      </c>
      <c r="B148" s="12" t="s">
        <v>59</v>
      </c>
      <c r="C148" s="12" t="s">
        <v>4</v>
      </c>
      <c r="D148" s="17">
        <v>1389.73</v>
      </c>
      <c r="E148" s="18">
        <v>22.21</v>
      </c>
      <c r="F148" s="17">
        <v>30.994</v>
      </c>
      <c r="G148" s="18">
        <f t="shared" si="24"/>
        <v>21.8786646</v>
      </c>
      <c r="H148" s="17">
        <v>15.981999999999999</v>
      </c>
      <c r="I148" s="19">
        <f t="shared" si="25"/>
        <v>0.82626939999999993</v>
      </c>
      <c r="J148" s="20">
        <f t="shared" si="26"/>
        <v>3.2021638950110197E-2</v>
      </c>
    </row>
    <row r="149" spans="1:10" x14ac:dyDescent="0.25">
      <c r="A149" s="12">
        <v>144</v>
      </c>
      <c r="B149" s="12" t="s">
        <v>59</v>
      </c>
      <c r="C149" s="12" t="s">
        <v>4</v>
      </c>
      <c r="D149" s="17">
        <v>713.87</v>
      </c>
      <c r="E149" s="18">
        <v>11.587999</v>
      </c>
      <c r="F149" s="17">
        <v>30.994</v>
      </c>
      <c r="G149" s="18">
        <f t="shared" si="24"/>
        <v>21.8786646</v>
      </c>
      <c r="H149" s="17">
        <v>16.233000000000001</v>
      </c>
      <c r="I149" s="19">
        <f t="shared" si="25"/>
        <v>0.83924609999999999</v>
      </c>
      <c r="J149" s="20">
        <f t="shared" si="26"/>
        <v>3.2524544179523142E-2</v>
      </c>
    </row>
    <row r="150" spans="1:10" x14ac:dyDescent="0.25">
      <c r="A150" s="12">
        <v>145</v>
      </c>
      <c r="B150" s="12" t="s">
        <v>59</v>
      </c>
      <c r="C150" s="12" t="s">
        <v>54</v>
      </c>
      <c r="D150" s="17">
        <v>2622.88</v>
      </c>
      <c r="E150" s="18">
        <v>35.880997999999998</v>
      </c>
      <c r="F150" s="17">
        <v>31.905999999999995</v>
      </c>
      <c r="G150" s="18">
        <f t="shared" ref="G150:G152" si="27">F150*0.7142</f>
        <v>22.787265199999993</v>
      </c>
      <c r="H150" s="17">
        <v>13.68</v>
      </c>
      <c r="I150" s="19">
        <f t="shared" si="25"/>
        <v>0.707256</v>
      </c>
      <c r="J150" s="20">
        <f t="shared" si="26"/>
        <v>2.7409336806251249E-2</v>
      </c>
    </row>
    <row r="151" spans="1:10" x14ac:dyDescent="0.25">
      <c r="A151" s="12">
        <v>146</v>
      </c>
      <c r="B151" s="12" t="s">
        <v>59</v>
      </c>
      <c r="C151" s="12" t="s">
        <v>54</v>
      </c>
      <c r="D151" s="17">
        <v>2649.82</v>
      </c>
      <c r="E151" s="18">
        <v>31.866997000000001</v>
      </c>
      <c r="F151" s="17">
        <v>31.905999999999995</v>
      </c>
      <c r="G151" s="18">
        <f t="shared" si="27"/>
        <v>22.787265199999993</v>
      </c>
      <c r="H151" s="17">
        <v>12.026</v>
      </c>
      <c r="I151" s="19">
        <f t="shared" si="25"/>
        <v>0.62174419999999997</v>
      </c>
      <c r="J151" s="20">
        <f t="shared" si="26"/>
        <v>2.4095371669004207E-2</v>
      </c>
    </row>
    <row r="152" spans="1:10" x14ac:dyDescent="0.25">
      <c r="A152" s="12">
        <v>147</v>
      </c>
      <c r="B152" s="12" t="s">
        <v>59</v>
      </c>
      <c r="C152" s="12" t="s">
        <v>50</v>
      </c>
      <c r="D152" s="17">
        <v>1947.52</v>
      </c>
      <c r="E152" s="18">
        <v>32.110998000000002</v>
      </c>
      <c r="F152" s="17">
        <v>31.905999999999995</v>
      </c>
      <c r="G152" s="18">
        <f t="shared" si="27"/>
        <v>22.787265199999993</v>
      </c>
      <c r="H152" s="17">
        <v>16.488</v>
      </c>
      <c r="I152" s="19">
        <f t="shared" si="25"/>
        <v>0.85242960000000001</v>
      </c>
      <c r="J152" s="20">
        <f t="shared" si="26"/>
        <v>3.3035463834902822E-2</v>
      </c>
    </row>
    <row r="153" spans="1:10" x14ac:dyDescent="0.25">
      <c r="A153" s="12">
        <v>148</v>
      </c>
      <c r="B153" s="12" t="s">
        <v>59</v>
      </c>
      <c r="C153" s="12" t="s">
        <v>23</v>
      </c>
      <c r="D153" s="17">
        <v>1215.9000000000001</v>
      </c>
      <c r="E153" s="18">
        <v>21.163001000000001</v>
      </c>
      <c r="F153" s="17">
        <v>30.994</v>
      </c>
      <c r="G153" s="18">
        <f t="shared" ref="G153:G155" si="28">F153*0.7059</f>
        <v>21.8786646</v>
      </c>
      <c r="H153" s="17">
        <v>17.405000000000001</v>
      </c>
      <c r="I153" s="19">
        <f t="shared" si="25"/>
        <v>0.8998385000000001</v>
      </c>
      <c r="J153" s="20">
        <f t="shared" si="26"/>
        <v>3.4872770987778003E-2</v>
      </c>
    </row>
    <row r="154" spans="1:10" x14ac:dyDescent="0.25">
      <c r="A154" s="12">
        <v>149</v>
      </c>
      <c r="B154" s="12" t="s">
        <v>59</v>
      </c>
      <c r="C154" s="12" t="s">
        <v>23</v>
      </c>
      <c r="D154" s="17">
        <v>1427.62</v>
      </c>
      <c r="E154" s="18">
        <v>23.756</v>
      </c>
      <c r="F154" s="17">
        <v>30.994</v>
      </c>
      <c r="G154" s="18">
        <f t="shared" si="28"/>
        <v>21.8786646</v>
      </c>
      <c r="H154" s="17">
        <v>16.639999999999997</v>
      </c>
      <c r="I154" s="19">
        <f t="shared" si="25"/>
        <v>0.86028799999999994</v>
      </c>
      <c r="J154" s="20">
        <f t="shared" si="26"/>
        <v>3.3340012021638943E-2</v>
      </c>
    </row>
    <row r="155" spans="1:10" x14ac:dyDescent="0.25">
      <c r="A155" s="12">
        <v>150</v>
      </c>
      <c r="B155" s="12" t="s">
        <v>59</v>
      </c>
      <c r="C155" s="12" t="s">
        <v>23</v>
      </c>
      <c r="D155" s="17">
        <v>1378.37</v>
      </c>
      <c r="E155" s="18">
        <v>24.682998999999999</v>
      </c>
      <c r="F155" s="17">
        <v>30.994</v>
      </c>
      <c r="G155" s="18">
        <f t="shared" si="28"/>
        <v>21.8786646</v>
      </c>
      <c r="H155" s="17">
        <v>17.907</v>
      </c>
      <c r="I155" s="19">
        <f t="shared" si="25"/>
        <v>0.9257919</v>
      </c>
      <c r="J155" s="20">
        <f t="shared" si="26"/>
        <v>3.5878581446603885E-2</v>
      </c>
    </row>
    <row r="156" spans="1:10" x14ac:dyDescent="0.25">
      <c r="A156" s="12">
        <v>151</v>
      </c>
      <c r="B156" s="12" t="s">
        <v>59</v>
      </c>
      <c r="C156" s="12" t="s">
        <v>51</v>
      </c>
      <c r="D156" s="17">
        <v>1928.17</v>
      </c>
      <c r="E156" s="18">
        <v>28.681000000000001</v>
      </c>
      <c r="F156" s="17">
        <v>31.905999999999995</v>
      </c>
      <c r="G156" s="18">
        <f>F156*0.7142</f>
        <v>22.787265199999993</v>
      </c>
      <c r="H156" s="17">
        <v>14.875</v>
      </c>
      <c r="I156" s="19">
        <f t="shared" si="25"/>
        <v>0.76903750000000004</v>
      </c>
      <c r="J156" s="20">
        <f t="shared" si="26"/>
        <v>2.9803646563814866E-2</v>
      </c>
    </row>
    <row r="157" spans="1:10" x14ac:dyDescent="0.25">
      <c r="A157" s="12">
        <v>152</v>
      </c>
      <c r="B157" s="12" t="s">
        <v>59</v>
      </c>
      <c r="C157" s="12" t="s">
        <v>24</v>
      </c>
      <c r="D157" s="17">
        <v>1359.67</v>
      </c>
      <c r="E157" s="18">
        <v>26.905000000000001</v>
      </c>
      <c r="F157" s="17">
        <v>30.994</v>
      </c>
      <c r="G157" s="18">
        <f>F157*0.7059</f>
        <v>21.8786646</v>
      </c>
      <c r="H157" s="17">
        <v>19.788</v>
      </c>
      <c r="I157" s="19">
        <f t="shared" si="25"/>
        <v>1.0230396000000002</v>
      </c>
      <c r="J157" s="20">
        <f t="shared" si="26"/>
        <v>3.9647365257463429E-2</v>
      </c>
    </row>
    <row r="158" spans="1:10" x14ac:dyDescent="0.25">
      <c r="A158" s="12">
        <v>153</v>
      </c>
      <c r="B158" s="12" t="s">
        <v>59</v>
      </c>
      <c r="C158" s="12" t="s">
        <v>48</v>
      </c>
      <c r="D158" s="17">
        <v>1952.98</v>
      </c>
      <c r="E158" s="18">
        <v>34.594002000000003</v>
      </c>
      <c r="F158" s="17">
        <v>31.905999999999995</v>
      </c>
      <c r="G158" s="18">
        <f t="shared" ref="G158:G159" si="29">F158*0.7142</f>
        <v>22.787265199999993</v>
      </c>
      <c r="H158" s="17">
        <v>17.713000000000001</v>
      </c>
      <c r="I158" s="19">
        <f t="shared" si="25"/>
        <v>0.91576210000000002</v>
      </c>
      <c r="J158" s="20">
        <f t="shared" si="26"/>
        <v>3.5489881787216994E-2</v>
      </c>
    </row>
    <row r="159" spans="1:10" x14ac:dyDescent="0.25">
      <c r="A159" s="12">
        <v>154</v>
      </c>
      <c r="B159" s="12" t="s">
        <v>59</v>
      </c>
      <c r="C159" s="12" t="s">
        <v>25</v>
      </c>
      <c r="D159" s="17">
        <v>3494.57</v>
      </c>
      <c r="E159" s="18">
        <v>64.303995</v>
      </c>
      <c r="F159" s="17">
        <v>31.905999999999995</v>
      </c>
      <c r="G159" s="18">
        <f t="shared" si="29"/>
        <v>22.787265199999993</v>
      </c>
      <c r="H159" s="17">
        <v>18.401</v>
      </c>
      <c r="I159" s="19">
        <f t="shared" si="25"/>
        <v>0.95133169999999989</v>
      </c>
      <c r="J159" s="20">
        <f t="shared" si="26"/>
        <v>3.6868363053496292E-2</v>
      </c>
    </row>
    <row r="160" spans="1:10" x14ac:dyDescent="0.25">
      <c r="A160" s="12">
        <v>155</v>
      </c>
      <c r="B160" s="12" t="s">
        <v>59</v>
      </c>
      <c r="C160" s="12" t="s">
        <v>5</v>
      </c>
      <c r="D160" s="17">
        <v>931.15</v>
      </c>
      <c r="E160" s="18">
        <v>13.896001</v>
      </c>
      <c r="F160" s="17">
        <v>30.994</v>
      </c>
      <c r="G160" s="18">
        <f t="shared" ref="G160:G164" si="30">F160*0.7059</f>
        <v>21.8786646</v>
      </c>
      <c r="H160" s="17">
        <v>14.923</v>
      </c>
      <c r="I160" s="19">
        <f t="shared" si="25"/>
        <v>0.77151910000000001</v>
      </c>
      <c r="J160" s="20">
        <f t="shared" si="26"/>
        <v>2.9899819675415749E-2</v>
      </c>
    </row>
    <row r="161" spans="1:10" x14ac:dyDescent="0.25">
      <c r="A161" s="12">
        <v>156</v>
      </c>
      <c r="B161" s="12" t="s">
        <v>59</v>
      </c>
      <c r="C161" s="12" t="s">
        <v>5</v>
      </c>
      <c r="D161" s="17">
        <v>1391.24</v>
      </c>
      <c r="E161" s="18">
        <v>21.802997999999999</v>
      </c>
      <c r="F161" s="17">
        <v>30.994</v>
      </c>
      <c r="G161" s="18">
        <f t="shared" si="30"/>
        <v>21.8786646</v>
      </c>
      <c r="H161" s="17">
        <v>15.671999999999999</v>
      </c>
      <c r="I161" s="19">
        <f t="shared" si="25"/>
        <v>0.81024239999999992</v>
      </c>
      <c r="J161" s="20">
        <f t="shared" si="26"/>
        <v>3.1400520937687831E-2</v>
      </c>
    </row>
    <row r="162" spans="1:10" x14ac:dyDescent="0.25">
      <c r="A162" s="12">
        <v>157</v>
      </c>
      <c r="B162" s="12" t="s">
        <v>59</v>
      </c>
      <c r="C162" s="12" t="s">
        <v>5</v>
      </c>
      <c r="D162" s="17">
        <v>725.31</v>
      </c>
      <c r="E162" s="18">
        <v>11.244002</v>
      </c>
      <c r="F162" s="17">
        <v>30.994</v>
      </c>
      <c r="G162" s="18">
        <f t="shared" si="30"/>
        <v>21.8786646</v>
      </c>
      <c r="H162" s="17">
        <v>15.502000000000001</v>
      </c>
      <c r="I162" s="19">
        <f t="shared" si="25"/>
        <v>0.80145340000000009</v>
      </c>
      <c r="J162" s="20">
        <f t="shared" si="26"/>
        <v>3.1059907834101383E-2</v>
      </c>
    </row>
    <row r="163" spans="1:10" x14ac:dyDescent="0.25">
      <c r="A163" s="12">
        <v>158</v>
      </c>
      <c r="B163" s="12" t="s">
        <v>59</v>
      </c>
      <c r="C163" s="12" t="s">
        <v>5</v>
      </c>
      <c r="D163" s="17">
        <v>1377.14</v>
      </c>
      <c r="E163" s="18">
        <v>19.396999000000001</v>
      </c>
      <c r="F163" s="17">
        <v>30.994</v>
      </c>
      <c r="G163" s="18">
        <f t="shared" si="30"/>
        <v>21.8786646</v>
      </c>
      <c r="H163" s="17">
        <v>14.085000000000001</v>
      </c>
      <c r="I163" s="19">
        <f t="shared" si="25"/>
        <v>0.72819450000000008</v>
      </c>
      <c r="J163" s="20">
        <f t="shared" si="26"/>
        <v>2.822079743538369E-2</v>
      </c>
    </row>
    <row r="164" spans="1:10" x14ac:dyDescent="0.25">
      <c r="A164" s="12">
        <v>159</v>
      </c>
      <c r="B164" s="12" t="s">
        <v>59</v>
      </c>
      <c r="C164" s="12" t="s">
        <v>5</v>
      </c>
      <c r="D164" s="17">
        <v>729.94</v>
      </c>
      <c r="E164" s="18">
        <v>12.290998999999999</v>
      </c>
      <c r="F164" s="17">
        <v>30.994</v>
      </c>
      <c r="G164" s="18">
        <f t="shared" si="30"/>
        <v>21.8786646</v>
      </c>
      <c r="H164" s="17">
        <v>16.837999999999997</v>
      </c>
      <c r="I164" s="19">
        <f t="shared" si="25"/>
        <v>0.87052459999999987</v>
      </c>
      <c r="J164" s="20">
        <f t="shared" si="26"/>
        <v>3.3736726106992583E-2</v>
      </c>
    </row>
    <row r="165" spans="1:10" x14ac:dyDescent="0.25">
      <c r="A165" s="12">
        <v>160</v>
      </c>
      <c r="B165" s="12" t="s">
        <v>59</v>
      </c>
      <c r="C165" s="12" t="s">
        <v>26</v>
      </c>
      <c r="D165" s="17">
        <v>3486.95</v>
      </c>
      <c r="E165" s="18">
        <v>71.976996999999997</v>
      </c>
      <c r="F165" s="17">
        <v>31.905999999999995</v>
      </c>
      <c r="G165" s="18">
        <f>F165*0.7142</f>
        <v>22.787265199999993</v>
      </c>
      <c r="H165" s="17">
        <v>20.641999999999999</v>
      </c>
      <c r="I165" s="19">
        <f t="shared" si="25"/>
        <v>1.0671914</v>
      </c>
      <c r="J165" s="20">
        <f t="shared" si="26"/>
        <v>4.1358445201362448E-2</v>
      </c>
    </row>
    <row r="166" spans="1:10" x14ac:dyDescent="0.25">
      <c r="A166" s="12">
        <v>161</v>
      </c>
      <c r="B166" s="12" t="s">
        <v>59</v>
      </c>
      <c r="C166" s="12" t="s">
        <v>7</v>
      </c>
      <c r="D166" s="17">
        <v>715.6</v>
      </c>
      <c r="E166" s="18">
        <v>12.241001000000001</v>
      </c>
      <c r="F166" s="17">
        <v>30.994</v>
      </c>
      <c r="G166" s="18">
        <f t="shared" ref="G166:G176" si="31">F166*0.7059</f>
        <v>21.8786646</v>
      </c>
      <c r="H166" s="17">
        <v>17.105999999999998</v>
      </c>
      <c r="I166" s="19">
        <f t="shared" si="25"/>
        <v>0.88438019999999995</v>
      </c>
      <c r="J166" s="20">
        <f t="shared" si="26"/>
        <v>3.4273692646764171E-2</v>
      </c>
    </row>
    <row r="167" spans="1:10" x14ac:dyDescent="0.25">
      <c r="A167" s="12">
        <v>162</v>
      </c>
      <c r="B167" s="12" t="s">
        <v>59</v>
      </c>
      <c r="C167" s="12" t="s">
        <v>7</v>
      </c>
      <c r="D167" s="17">
        <v>1181.69</v>
      </c>
      <c r="E167" s="18">
        <v>18.452998999999998</v>
      </c>
      <c r="F167" s="17">
        <v>30.994</v>
      </c>
      <c r="G167" s="18">
        <f t="shared" si="31"/>
        <v>21.8786646</v>
      </c>
      <c r="H167" s="17">
        <v>15.616</v>
      </c>
      <c r="I167" s="19">
        <f t="shared" si="25"/>
        <v>0.80734719999999993</v>
      </c>
      <c r="J167" s="20">
        <f t="shared" si="26"/>
        <v>3.1288318974153476E-2</v>
      </c>
    </row>
    <row r="168" spans="1:10" x14ac:dyDescent="0.25">
      <c r="A168" s="12">
        <v>163</v>
      </c>
      <c r="B168" s="12" t="s">
        <v>59</v>
      </c>
      <c r="C168" s="12" t="s">
        <v>7</v>
      </c>
      <c r="D168" s="17">
        <v>853.10500000000002</v>
      </c>
      <c r="E168" s="18">
        <v>11.377000000000001</v>
      </c>
      <c r="F168" s="17">
        <v>30.994</v>
      </c>
      <c r="G168" s="18">
        <f t="shared" si="31"/>
        <v>21.8786646</v>
      </c>
      <c r="H168" s="17">
        <v>13.05</v>
      </c>
      <c r="I168" s="19">
        <f t="shared" si="25"/>
        <v>0.67468500000000009</v>
      </c>
      <c r="J168" s="20">
        <f t="shared" si="26"/>
        <v>2.6147064716489681E-2</v>
      </c>
    </row>
    <row r="169" spans="1:10" x14ac:dyDescent="0.25">
      <c r="A169" s="12">
        <v>164</v>
      </c>
      <c r="B169" s="12" t="s">
        <v>59</v>
      </c>
      <c r="C169" s="12" t="s">
        <v>7</v>
      </c>
      <c r="D169" s="17">
        <v>1601.885</v>
      </c>
      <c r="E169" s="18">
        <v>26.875997999999999</v>
      </c>
      <c r="F169" s="17">
        <v>30.994</v>
      </c>
      <c r="G169" s="18">
        <f t="shared" si="31"/>
        <v>21.8786646</v>
      </c>
      <c r="H169" s="17">
        <v>16.778000000000002</v>
      </c>
      <c r="I169" s="19">
        <f t="shared" si="25"/>
        <v>0.86742260000000015</v>
      </c>
      <c r="J169" s="20">
        <f t="shared" si="26"/>
        <v>3.3616509717491486E-2</v>
      </c>
    </row>
    <row r="170" spans="1:10" x14ac:dyDescent="0.25">
      <c r="A170" s="12">
        <v>165</v>
      </c>
      <c r="B170" s="12" t="s">
        <v>59</v>
      </c>
      <c r="C170" s="12" t="s">
        <v>7</v>
      </c>
      <c r="D170" s="17">
        <v>1621.28</v>
      </c>
      <c r="E170" s="18">
        <v>24.371002000000001</v>
      </c>
      <c r="F170" s="17">
        <v>30.994</v>
      </c>
      <c r="G170" s="18">
        <f t="shared" si="31"/>
        <v>21.8786646</v>
      </c>
      <c r="H170" s="17">
        <v>15.032</v>
      </c>
      <c r="I170" s="19">
        <f t="shared" si="25"/>
        <v>0.77715440000000002</v>
      </c>
      <c r="J170" s="20">
        <f t="shared" si="26"/>
        <v>3.0118212783009416E-2</v>
      </c>
    </row>
    <row r="171" spans="1:10" x14ac:dyDescent="0.25">
      <c r="A171" s="12">
        <v>166</v>
      </c>
      <c r="B171" s="12" t="s">
        <v>59</v>
      </c>
      <c r="C171" s="12" t="s">
        <v>7</v>
      </c>
      <c r="D171" s="17">
        <v>848.12</v>
      </c>
      <c r="E171" s="18">
        <v>14.553998999999999</v>
      </c>
      <c r="F171" s="17">
        <v>30.994</v>
      </c>
      <c r="G171" s="18">
        <f t="shared" si="31"/>
        <v>21.8786646</v>
      </c>
      <c r="H171" s="17">
        <v>17.16</v>
      </c>
      <c r="I171" s="19">
        <f t="shared" si="25"/>
        <v>0.88717200000000007</v>
      </c>
      <c r="J171" s="20">
        <f t="shared" si="26"/>
        <v>3.4381887397315167E-2</v>
      </c>
    </row>
    <row r="172" spans="1:10" x14ac:dyDescent="0.25">
      <c r="A172" s="12">
        <v>167</v>
      </c>
      <c r="B172" s="12" t="s">
        <v>59</v>
      </c>
      <c r="C172" s="12" t="s">
        <v>9</v>
      </c>
      <c r="D172" s="17">
        <v>1424.06</v>
      </c>
      <c r="E172" s="18">
        <v>17.565000000000001</v>
      </c>
      <c r="F172" s="17">
        <v>30.994</v>
      </c>
      <c r="G172" s="18">
        <f t="shared" si="31"/>
        <v>21.8786646</v>
      </c>
      <c r="H172" s="17">
        <v>12.334</v>
      </c>
      <c r="I172" s="19">
        <f t="shared" si="25"/>
        <v>0.63766780000000001</v>
      </c>
      <c r="J172" s="20">
        <f t="shared" si="26"/>
        <v>2.4712482468443195E-2</v>
      </c>
    </row>
    <row r="173" spans="1:10" x14ac:dyDescent="0.25">
      <c r="A173" s="12">
        <v>168</v>
      </c>
      <c r="B173" s="12" t="s">
        <v>59</v>
      </c>
      <c r="C173" s="12" t="s">
        <v>11</v>
      </c>
      <c r="D173" s="17">
        <v>1240.73</v>
      </c>
      <c r="E173" s="18">
        <v>16.852999000000001</v>
      </c>
      <c r="F173" s="17">
        <v>30.994</v>
      </c>
      <c r="G173" s="18">
        <f t="shared" si="31"/>
        <v>21.8786646</v>
      </c>
      <c r="H173" s="17">
        <v>13.583</v>
      </c>
      <c r="I173" s="19">
        <f t="shared" si="25"/>
        <v>0.70224109999999995</v>
      </c>
      <c r="J173" s="20">
        <f t="shared" si="26"/>
        <v>2.7214986976557803E-2</v>
      </c>
    </row>
    <row r="174" spans="1:10" x14ac:dyDescent="0.25">
      <c r="A174" s="12">
        <v>169</v>
      </c>
      <c r="B174" s="12" t="s">
        <v>59</v>
      </c>
      <c r="C174" s="12" t="s">
        <v>11</v>
      </c>
      <c r="D174" s="17">
        <v>2589.94</v>
      </c>
      <c r="E174" s="18">
        <v>40.970999999999997</v>
      </c>
      <c r="F174" s="17">
        <v>30.994</v>
      </c>
      <c r="G174" s="18">
        <f t="shared" si="31"/>
        <v>21.8786646</v>
      </c>
      <c r="H174" s="17">
        <v>15.15</v>
      </c>
      <c r="I174" s="19">
        <f t="shared" si="25"/>
        <v>0.78325500000000003</v>
      </c>
      <c r="J174" s="20">
        <f t="shared" si="26"/>
        <v>3.0354638349028251E-2</v>
      </c>
    </row>
    <row r="175" spans="1:10" x14ac:dyDescent="0.25">
      <c r="A175" s="12">
        <v>170</v>
      </c>
      <c r="B175" s="12" t="s">
        <v>59</v>
      </c>
      <c r="C175" s="12" t="s">
        <v>13</v>
      </c>
      <c r="D175" s="17">
        <v>1972.79</v>
      </c>
      <c r="E175" s="18">
        <v>34.32</v>
      </c>
      <c r="F175" s="17">
        <v>30.994</v>
      </c>
      <c r="G175" s="18">
        <f t="shared" si="31"/>
        <v>21.8786646</v>
      </c>
      <c r="H175" s="17">
        <v>16.63</v>
      </c>
      <c r="I175" s="19">
        <f t="shared" si="25"/>
        <v>0.85977099999999995</v>
      </c>
      <c r="J175" s="20">
        <f t="shared" si="26"/>
        <v>3.3319975956722099E-2</v>
      </c>
    </row>
    <row r="176" spans="1:10" x14ac:dyDescent="0.25">
      <c r="A176" s="12">
        <v>171</v>
      </c>
      <c r="B176" s="12" t="s">
        <v>59</v>
      </c>
      <c r="C176" s="12" t="s">
        <v>15</v>
      </c>
      <c r="D176" s="17">
        <v>1975.81</v>
      </c>
      <c r="E176" s="18">
        <v>38.139000000000003</v>
      </c>
      <c r="F176" s="17">
        <v>30.994</v>
      </c>
      <c r="G176" s="18">
        <f t="shared" si="31"/>
        <v>21.8786646</v>
      </c>
      <c r="H176" s="17">
        <v>18.45</v>
      </c>
      <c r="I176" s="19">
        <f t="shared" si="25"/>
        <v>0.95386499999999996</v>
      </c>
      <c r="J176" s="20">
        <f t="shared" si="26"/>
        <v>3.6966539771588855E-2</v>
      </c>
    </row>
    <row r="177" spans="1:10" x14ac:dyDescent="0.25">
      <c r="A177" s="12">
        <v>172</v>
      </c>
      <c r="B177" s="12" t="s">
        <v>59</v>
      </c>
      <c r="C177" s="12" t="s">
        <v>60</v>
      </c>
      <c r="D177" s="17">
        <v>4707.0600000000004</v>
      </c>
      <c r="E177" s="18">
        <v>68.678998000000007</v>
      </c>
      <c r="F177" s="17">
        <v>31.905999999999995</v>
      </c>
      <c r="G177" s="18">
        <f t="shared" ref="G177:G180" si="32">F177*0.7142</f>
        <v>22.787265199999993</v>
      </c>
      <c r="H177" s="17">
        <v>14.590999999999999</v>
      </c>
      <c r="I177" s="19">
        <f t="shared" si="25"/>
        <v>0.75435469999999993</v>
      </c>
      <c r="J177" s="20">
        <f t="shared" si="26"/>
        <v>2.9234622320176314E-2</v>
      </c>
    </row>
    <row r="178" spans="1:10" x14ac:dyDescent="0.25">
      <c r="A178" s="12">
        <v>173</v>
      </c>
      <c r="B178" s="12" t="s">
        <v>59</v>
      </c>
      <c r="C178" s="12" t="s">
        <v>35</v>
      </c>
      <c r="D178" s="17">
        <v>2038.44</v>
      </c>
      <c r="E178" s="18">
        <v>34.326999999999998</v>
      </c>
      <c r="F178" s="17">
        <v>31.905999999999995</v>
      </c>
      <c r="G178" s="18">
        <f t="shared" si="32"/>
        <v>22.787265199999993</v>
      </c>
      <c r="H178" s="17">
        <v>16.84</v>
      </c>
      <c r="I178" s="19">
        <f t="shared" si="25"/>
        <v>0.87062799999999996</v>
      </c>
      <c r="J178" s="20">
        <f t="shared" si="26"/>
        <v>3.3740733319975957E-2</v>
      </c>
    </row>
    <row r="179" spans="1:10" x14ac:dyDescent="0.25">
      <c r="A179" s="12">
        <v>174</v>
      </c>
      <c r="B179" s="12" t="s">
        <v>59</v>
      </c>
      <c r="C179" s="12" t="s">
        <v>61</v>
      </c>
      <c r="D179" s="17">
        <v>1070.45</v>
      </c>
      <c r="E179" s="18">
        <v>21.760999999999999</v>
      </c>
      <c r="F179" s="17">
        <v>31.905999999999995</v>
      </c>
      <c r="G179" s="18">
        <f t="shared" si="32"/>
        <v>22.787265199999993</v>
      </c>
      <c r="H179" s="17">
        <v>20.329000000000001</v>
      </c>
      <c r="I179" s="19">
        <f t="shared" si="25"/>
        <v>1.0510093</v>
      </c>
      <c r="J179" s="20">
        <f t="shared" si="26"/>
        <v>4.0731316369465038E-2</v>
      </c>
    </row>
    <row r="180" spans="1:10" x14ac:dyDescent="0.25">
      <c r="A180" s="12">
        <v>175</v>
      </c>
      <c r="B180" s="12" t="s">
        <v>59</v>
      </c>
      <c r="C180" s="12" t="s">
        <v>61</v>
      </c>
      <c r="D180" s="17">
        <v>2120.04</v>
      </c>
      <c r="E180" s="18">
        <v>40.890006</v>
      </c>
      <c r="F180" s="17">
        <v>31.905999999999995</v>
      </c>
      <c r="G180" s="18">
        <f t="shared" si="32"/>
        <v>22.787265199999993</v>
      </c>
      <c r="H180" s="17">
        <v>19.286999999999999</v>
      </c>
      <c r="I180" s="19">
        <f t="shared" si="25"/>
        <v>0.99713789999999991</v>
      </c>
      <c r="J180" s="20">
        <f t="shared" si="26"/>
        <v>3.864355840512923E-2</v>
      </c>
    </row>
    <row r="181" spans="1:10" x14ac:dyDescent="0.25">
      <c r="A181" s="12">
        <v>176</v>
      </c>
      <c r="B181" s="12" t="s">
        <v>59</v>
      </c>
      <c r="C181" s="12" t="s">
        <v>36</v>
      </c>
      <c r="D181" s="17">
        <v>1090.45</v>
      </c>
      <c r="E181" s="18">
        <v>22.21632</v>
      </c>
      <c r="F181" s="17">
        <v>30.994</v>
      </c>
      <c r="G181" s="18">
        <f t="shared" ref="G181:G190" si="33">F181*0.7059</f>
        <v>21.8786646</v>
      </c>
      <c r="H181" s="17">
        <v>20.373999999999999</v>
      </c>
      <c r="I181" s="19">
        <f t="shared" si="25"/>
        <v>1.0533357999999999</v>
      </c>
      <c r="J181" s="20">
        <f t="shared" si="26"/>
        <v>4.082147866159086E-2</v>
      </c>
    </row>
    <row r="182" spans="1:10" x14ac:dyDescent="0.25">
      <c r="A182" s="12">
        <v>177</v>
      </c>
      <c r="B182" s="12" t="s">
        <v>59</v>
      </c>
      <c r="C182" s="12" t="s">
        <v>62</v>
      </c>
      <c r="D182" s="17">
        <v>1099.2</v>
      </c>
      <c r="E182" s="18">
        <v>20.197004</v>
      </c>
      <c r="F182" s="17">
        <v>30.994</v>
      </c>
      <c r="G182" s="18">
        <f t="shared" si="33"/>
        <v>21.8786646</v>
      </c>
      <c r="H182" s="17">
        <v>18.374000000000002</v>
      </c>
      <c r="I182" s="19">
        <f t="shared" si="25"/>
        <v>0.94993580000000011</v>
      </c>
      <c r="J182" s="20">
        <f t="shared" si="26"/>
        <v>3.6814265678220798E-2</v>
      </c>
    </row>
    <row r="183" spans="1:10" x14ac:dyDescent="0.25">
      <c r="A183" s="12">
        <v>178</v>
      </c>
      <c r="B183" s="12" t="s">
        <v>59</v>
      </c>
      <c r="C183" s="12" t="s">
        <v>62</v>
      </c>
      <c r="D183" s="17">
        <v>1098.3599999999999</v>
      </c>
      <c r="E183" s="18">
        <v>20.283999000000001</v>
      </c>
      <c r="F183" s="17">
        <v>30.994</v>
      </c>
      <c r="G183" s="18">
        <f t="shared" si="33"/>
        <v>21.8786646</v>
      </c>
      <c r="H183" s="17">
        <v>18.468</v>
      </c>
      <c r="I183" s="19">
        <f t="shared" si="25"/>
        <v>0.95479559999999997</v>
      </c>
      <c r="J183" s="20">
        <f t="shared" si="26"/>
        <v>3.7002604688439189E-2</v>
      </c>
    </row>
    <row r="184" spans="1:10" x14ac:dyDescent="0.25">
      <c r="A184" s="12">
        <v>179</v>
      </c>
      <c r="B184" s="12" t="s">
        <v>59</v>
      </c>
      <c r="C184" s="12" t="s">
        <v>63</v>
      </c>
      <c r="D184" s="17">
        <v>1077.48</v>
      </c>
      <c r="E184" s="18">
        <v>19.423997</v>
      </c>
      <c r="F184" s="17">
        <v>30.994</v>
      </c>
      <c r="G184" s="18">
        <f t="shared" si="33"/>
        <v>21.8786646</v>
      </c>
      <c r="H184" s="17">
        <v>18.027000000000001</v>
      </c>
      <c r="I184" s="19">
        <f t="shared" si="25"/>
        <v>0.93199589999999999</v>
      </c>
      <c r="J184" s="20">
        <f t="shared" si="26"/>
        <v>3.6119014225606094E-2</v>
      </c>
    </row>
    <row r="185" spans="1:10" x14ac:dyDescent="0.25">
      <c r="A185" s="12">
        <v>180</v>
      </c>
      <c r="B185" s="12" t="s">
        <v>59</v>
      </c>
      <c r="C185" s="12" t="s">
        <v>64</v>
      </c>
      <c r="D185" s="17">
        <v>1073.8699999999999</v>
      </c>
      <c r="E185" s="18">
        <v>19.347000000000001</v>
      </c>
      <c r="F185" s="17">
        <v>30.994</v>
      </c>
      <c r="G185" s="18">
        <f t="shared" si="33"/>
        <v>21.8786646</v>
      </c>
      <c r="H185" s="17">
        <v>18.016000000000002</v>
      </c>
      <c r="I185" s="19">
        <f t="shared" si="25"/>
        <v>0.93142720000000012</v>
      </c>
      <c r="J185" s="20">
        <f t="shared" si="26"/>
        <v>3.609697455419756E-2</v>
      </c>
    </row>
    <row r="186" spans="1:10" x14ac:dyDescent="0.25">
      <c r="A186" s="12">
        <v>181</v>
      </c>
      <c r="B186" s="12" t="s">
        <v>59</v>
      </c>
      <c r="C186" s="12" t="s">
        <v>65</v>
      </c>
      <c r="D186" s="17">
        <v>1074.5</v>
      </c>
      <c r="E186" s="18">
        <v>20.471001000000001</v>
      </c>
      <c r="F186" s="17">
        <v>30.994</v>
      </c>
      <c r="G186" s="18">
        <f t="shared" si="33"/>
        <v>21.8786646</v>
      </c>
      <c r="H186" s="17">
        <v>19.052</v>
      </c>
      <c r="I186" s="19">
        <f t="shared" si="25"/>
        <v>0.98498839999999999</v>
      </c>
      <c r="J186" s="20">
        <f t="shared" si="26"/>
        <v>3.8172710879583245E-2</v>
      </c>
    </row>
    <row r="187" spans="1:10" x14ac:dyDescent="0.25">
      <c r="A187" s="12">
        <v>182</v>
      </c>
      <c r="B187" s="12" t="s">
        <v>59</v>
      </c>
      <c r="C187" s="12" t="s">
        <v>66</v>
      </c>
      <c r="D187" s="17">
        <v>1099.72</v>
      </c>
      <c r="E187" s="18">
        <v>20.623006</v>
      </c>
      <c r="F187" s="17">
        <v>30.994</v>
      </c>
      <c r="G187" s="18">
        <f t="shared" si="33"/>
        <v>21.8786646</v>
      </c>
      <c r="H187" s="17">
        <v>18.753</v>
      </c>
      <c r="I187" s="19">
        <f t="shared" si="25"/>
        <v>0.96953010000000006</v>
      </c>
      <c r="J187" s="20">
        <f t="shared" si="26"/>
        <v>3.7573632538569421E-2</v>
      </c>
    </row>
    <row r="188" spans="1:10" x14ac:dyDescent="0.25">
      <c r="A188" s="12">
        <v>183</v>
      </c>
      <c r="B188" s="12" t="s">
        <v>59</v>
      </c>
      <c r="C188" s="12" t="s">
        <v>67</v>
      </c>
      <c r="D188" s="17">
        <v>1079.97</v>
      </c>
      <c r="E188" s="18">
        <v>18.435001</v>
      </c>
      <c r="F188" s="17">
        <v>30.994</v>
      </c>
      <c r="G188" s="18">
        <f t="shared" si="33"/>
        <v>21.8786646</v>
      </c>
      <c r="H188" s="17">
        <v>17.069999999999997</v>
      </c>
      <c r="I188" s="19">
        <f t="shared" si="25"/>
        <v>0.88251899999999983</v>
      </c>
      <c r="J188" s="20">
        <f t="shared" si="26"/>
        <v>3.4201562813063503E-2</v>
      </c>
    </row>
    <row r="189" spans="1:10" x14ac:dyDescent="0.25">
      <c r="A189" s="12">
        <v>184</v>
      </c>
      <c r="B189" s="12" t="s">
        <v>59</v>
      </c>
      <c r="C189" s="12" t="s">
        <v>68</v>
      </c>
      <c r="D189" s="17">
        <v>1101.58</v>
      </c>
      <c r="E189" s="18">
        <v>19.909998000000002</v>
      </c>
      <c r="F189" s="17">
        <v>30.994</v>
      </c>
      <c r="G189" s="18">
        <f t="shared" si="33"/>
        <v>21.8786646</v>
      </c>
      <c r="H189" s="17">
        <v>18.073999999999998</v>
      </c>
      <c r="I189" s="19">
        <f t="shared" si="25"/>
        <v>0.93442579999999997</v>
      </c>
      <c r="J189" s="20">
        <f t="shared" si="26"/>
        <v>3.6213183730715283E-2</v>
      </c>
    </row>
    <row r="190" spans="1:10" x14ac:dyDescent="0.25">
      <c r="A190" s="12">
        <v>185</v>
      </c>
      <c r="B190" s="12" t="s">
        <v>59</v>
      </c>
      <c r="C190" s="12" t="s">
        <v>68</v>
      </c>
      <c r="D190" s="17">
        <v>1075.8</v>
      </c>
      <c r="E190" s="18">
        <v>18.841999999999999</v>
      </c>
      <c r="F190" s="17">
        <v>30.994</v>
      </c>
      <c r="G190" s="18">
        <f t="shared" si="33"/>
        <v>21.8786646</v>
      </c>
      <c r="H190" s="17">
        <v>17.513999999999999</v>
      </c>
      <c r="I190" s="19">
        <f t="shared" si="25"/>
        <v>0.90547379999999988</v>
      </c>
      <c r="J190" s="20">
        <f t="shared" si="26"/>
        <v>3.5091164095371663E-2</v>
      </c>
    </row>
    <row r="191" spans="1:10" x14ac:dyDescent="0.25">
      <c r="A191" s="12">
        <v>186</v>
      </c>
      <c r="B191" s="12" t="s">
        <v>59</v>
      </c>
      <c r="C191" s="12" t="s">
        <v>69</v>
      </c>
      <c r="D191" s="17">
        <v>2135.52</v>
      </c>
      <c r="E191" s="18">
        <v>39.741003999999997</v>
      </c>
      <c r="F191" s="17">
        <v>31.905999999999995</v>
      </c>
      <c r="G191" s="18">
        <f>F191*0.7142</f>
        <v>22.787265199999993</v>
      </c>
      <c r="H191" s="17">
        <v>18.610000000000003</v>
      </c>
      <c r="I191" s="19">
        <f t="shared" si="25"/>
        <v>0.96213700000000024</v>
      </c>
      <c r="J191" s="20">
        <f t="shared" si="26"/>
        <v>3.7287116810258467E-2</v>
      </c>
    </row>
    <row r="192" spans="1:10" x14ac:dyDescent="0.25">
      <c r="A192" s="12">
        <v>187</v>
      </c>
      <c r="B192" s="12" t="s">
        <v>59</v>
      </c>
      <c r="C192" s="12" t="s">
        <v>70</v>
      </c>
      <c r="D192" s="17">
        <v>1101.07</v>
      </c>
      <c r="E192" s="18">
        <v>19.671997999999999</v>
      </c>
      <c r="F192" s="17">
        <v>30.994</v>
      </c>
      <c r="G192" s="18">
        <f t="shared" ref="G192:G193" si="34">F192*0.7059</f>
        <v>21.8786646</v>
      </c>
      <c r="H192" s="17">
        <v>17.866</v>
      </c>
      <c r="I192" s="19">
        <f t="shared" si="25"/>
        <v>0.92367220000000005</v>
      </c>
      <c r="J192" s="20">
        <f t="shared" si="26"/>
        <v>3.5796433580444799E-2</v>
      </c>
    </row>
    <row r="193" spans="1:10" x14ac:dyDescent="0.25">
      <c r="A193" s="12">
        <v>188</v>
      </c>
      <c r="B193" s="12" t="s">
        <v>59</v>
      </c>
      <c r="C193" s="12" t="s">
        <v>70</v>
      </c>
      <c r="D193" s="17">
        <v>1071.5999999999999</v>
      </c>
      <c r="E193" s="18">
        <v>20.102996000000001</v>
      </c>
      <c r="F193" s="17">
        <v>30.994</v>
      </c>
      <c r="G193" s="18">
        <f t="shared" si="34"/>
        <v>21.8786646</v>
      </c>
      <c r="H193" s="17">
        <v>18.759999999999998</v>
      </c>
      <c r="I193" s="19">
        <f t="shared" si="25"/>
        <v>0.96989199999999987</v>
      </c>
      <c r="J193" s="20">
        <f t="shared" si="26"/>
        <v>3.7587657784011214E-2</v>
      </c>
    </row>
    <row r="194" spans="1:10" x14ac:dyDescent="0.25">
      <c r="A194" s="12">
        <v>189</v>
      </c>
      <c r="B194" s="12" t="s">
        <v>59</v>
      </c>
      <c r="C194" s="12" t="s">
        <v>71</v>
      </c>
      <c r="D194" s="17">
        <v>2122.31</v>
      </c>
      <c r="E194" s="18">
        <v>36.671996999999998</v>
      </c>
      <c r="F194" s="17">
        <v>31.905999999999995</v>
      </c>
      <c r="G194" s="18">
        <f>F194*0.7142</f>
        <v>22.787265199999993</v>
      </c>
      <c r="H194" s="17">
        <v>17.279</v>
      </c>
      <c r="I194" s="19">
        <f t="shared" si="25"/>
        <v>0.89332430000000007</v>
      </c>
      <c r="J194" s="20">
        <f t="shared" si="26"/>
        <v>3.4620316569825685E-2</v>
      </c>
    </row>
    <row r="195" spans="1:10" x14ac:dyDescent="0.25">
      <c r="A195" s="12">
        <v>190</v>
      </c>
      <c r="B195" s="12" t="s">
        <v>59</v>
      </c>
      <c r="C195" s="12" t="s">
        <v>72</v>
      </c>
      <c r="D195" s="17">
        <v>1100.9100000000001</v>
      </c>
      <c r="E195" s="18">
        <v>19.605003</v>
      </c>
      <c r="F195" s="17">
        <v>30.994</v>
      </c>
      <c r="G195" s="18">
        <f t="shared" ref="G195:G196" si="35">F195*0.7059</f>
        <v>21.8786646</v>
      </c>
      <c r="H195" s="17">
        <v>17.808</v>
      </c>
      <c r="I195" s="19">
        <f t="shared" si="25"/>
        <v>0.92067359999999998</v>
      </c>
      <c r="J195" s="20">
        <f t="shared" si="26"/>
        <v>3.5680224403927069E-2</v>
      </c>
    </row>
    <row r="196" spans="1:10" x14ac:dyDescent="0.25">
      <c r="A196" s="12">
        <v>191</v>
      </c>
      <c r="B196" s="12" t="s">
        <v>59</v>
      </c>
      <c r="C196" s="12" t="s">
        <v>72</v>
      </c>
      <c r="D196" s="17">
        <v>1072.75</v>
      </c>
      <c r="E196" s="18">
        <v>18.175001999999999</v>
      </c>
      <c r="F196" s="17">
        <v>30.994</v>
      </c>
      <c r="G196" s="18">
        <f t="shared" si="35"/>
        <v>21.8786646</v>
      </c>
      <c r="H196" s="17">
        <v>16.942</v>
      </c>
      <c r="I196" s="19">
        <f t="shared" si="25"/>
        <v>0.87590140000000005</v>
      </c>
      <c r="J196" s="20">
        <f t="shared" si="26"/>
        <v>3.3945101182127832E-2</v>
      </c>
    </row>
    <row r="197" spans="1:10" x14ac:dyDescent="0.25">
      <c r="A197" s="12">
        <v>192</v>
      </c>
      <c r="B197" s="12" t="s">
        <v>59</v>
      </c>
      <c r="C197" s="12" t="s">
        <v>73</v>
      </c>
      <c r="D197" s="17">
        <v>2118.67</v>
      </c>
      <c r="E197" s="18">
        <v>36.717992000000002</v>
      </c>
      <c r="F197" s="17">
        <v>31.905999999999995</v>
      </c>
      <c r="G197" s="18">
        <f t="shared" ref="G197:G199" si="36">F197*0.7142</f>
        <v>22.787265199999993</v>
      </c>
      <c r="H197" s="17">
        <v>17.331</v>
      </c>
      <c r="I197" s="19">
        <f t="shared" si="25"/>
        <v>0.8960127</v>
      </c>
      <c r="J197" s="20">
        <f t="shared" si="26"/>
        <v>3.4724504107393306E-2</v>
      </c>
    </row>
    <row r="198" spans="1:10" x14ac:dyDescent="0.25">
      <c r="A198" s="12">
        <v>193</v>
      </c>
      <c r="B198" s="12" t="s">
        <v>59</v>
      </c>
      <c r="C198" s="12" t="s">
        <v>74</v>
      </c>
      <c r="D198" s="17">
        <v>2121.89</v>
      </c>
      <c r="E198" s="18">
        <v>40.377994999999999</v>
      </c>
      <c r="F198" s="17">
        <v>31.905999999999995</v>
      </c>
      <c r="G198" s="18">
        <f t="shared" si="36"/>
        <v>22.787265199999993</v>
      </c>
      <c r="H198" s="17">
        <v>19.029</v>
      </c>
      <c r="I198" s="19">
        <f t="shared" si="25"/>
        <v>0.98379930000000004</v>
      </c>
      <c r="J198" s="20">
        <f t="shared" si="26"/>
        <v>3.8126627930274493E-2</v>
      </c>
    </row>
    <row r="199" spans="1:10" x14ac:dyDescent="0.25">
      <c r="A199" s="12">
        <v>194</v>
      </c>
      <c r="B199" s="12" t="s">
        <v>75</v>
      </c>
      <c r="C199" s="12" t="s">
        <v>57</v>
      </c>
      <c r="D199" s="17">
        <v>5195.57</v>
      </c>
      <c r="E199" s="18">
        <v>84.720001999999994</v>
      </c>
      <c r="F199" s="17">
        <v>31.905999999999995</v>
      </c>
      <c r="G199" s="18">
        <f t="shared" si="36"/>
        <v>22.787265199999993</v>
      </c>
      <c r="H199" s="17">
        <v>16.306000000000001</v>
      </c>
      <c r="I199" s="19">
        <f t="shared" ref="I199:I262" si="37">H199*5.17*0.01</f>
        <v>0.8430202</v>
      </c>
      <c r="J199" s="20">
        <f t="shared" ref="J199:J262" si="38">H199/499.1</f>
        <v>3.2670807453416148E-2</v>
      </c>
    </row>
    <row r="200" spans="1:10" x14ac:dyDescent="0.25">
      <c r="A200" s="12">
        <v>195</v>
      </c>
      <c r="B200" s="12" t="s">
        <v>75</v>
      </c>
      <c r="C200" s="12" t="s">
        <v>4</v>
      </c>
      <c r="D200" s="17">
        <v>2191.54</v>
      </c>
      <c r="E200" s="18">
        <v>48.207999000000001</v>
      </c>
      <c r="F200" s="17">
        <v>30.994</v>
      </c>
      <c r="G200" s="18">
        <f>F200*0.7059</f>
        <v>21.8786646</v>
      </c>
      <c r="H200" s="17">
        <v>21.997</v>
      </c>
      <c r="I200" s="19">
        <f t="shared" si="37"/>
        <v>1.1372449</v>
      </c>
      <c r="J200" s="20">
        <f t="shared" si="38"/>
        <v>4.4073331997595673E-2</v>
      </c>
    </row>
    <row r="201" spans="1:10" x14ac:dyDescent="0.25">
      <c r="A201" s="12">
        <v>196</v>
      </c>
      <c r="B201" s="12" t="s">
        <v>75</v>
      </c>
      <c r="C201" s="12" t="s">
        <v>54</v>
      </c>
      <c r="D201" s="17">
        <v>5222.62</v>
      </c>
      <c r="E201" s="18">
        <v>75.180998000000002</v>
      </c>
      <c r="F201" s="17">
        <v>31.905999999999995</v>
      </c>
      <c r="G201" s="18">
        <f>F201*0.7142</f>
        <v>22.787265199999993</v>
      </c>
      <c r="H201" s="17">
        <v>14.395</v>
      </c>
      <c r="I201" s="19">
        <f t="shared" si="37"/>
        <v>0.74422149999999998</v>
      </c>
      <c r="J201" s="20">
        <f t="shared" si="38"/>
        <v>2.8841915447806048E-2</v>
      </c>
    </row>
    <row r="202" spans="1:10" x14ac:dyDescent="0.25">
      <c r="A202" s="12">
        <v>197</v>
      </c>
      <c r="B202" s="12" t="s">
        <v>75</v>
      </c>
      <c r="C202" s="12" t="s">
        <v>50</v>
      </c>
      <c r="D202" s="17">
        <v>3240.46</v>
      </c>
      <c r="E202" s="18">
        <v>53.423009</v>
      </c>
      <c r="F202" s="17">
        <v>30.994</v>
      </c>
      <c r="G202" s="18">
        <f>F202*0.7059</f>
        <v>21.8786646</v>
      </c>
      <c r="H202" s="17">
        <v>16.486000000000001</v>
      </c>
      <c r="I202" s="19">
        <f t="shared" si="37"/>
        <v>0.85232620000000003</v>
      </c>
      <c r="J202" s="20">
        <f t="shared" si="38"/>
        <v>3.3031456621919454E-2</v>
      </c>
    </row>
    <row r="203" spans="1:10" x14ac:dyDescent="0.25">
      <c r="A203" s="12">
        <v>198</v>
      </c>
      <c r="B203" s="12" t="s">
        <v>75</v>
      </c>
      <c r="C203" s="12" t="s">
        <v>24</v>
      </c>
      <c r="D203" s="17">
        <v>2062.2199999999998</v>
      </c>
      <c r="E203" s="18">
        <v>37.939998000000003</v>
      </c>
      <c r="F203" s="17">
        <v>31.905999999999995</v>
      </c>
      <c r="G203" s="18">
        <f>F203*0.7142</f>
        <v>22.787265199999993</v>
      </c>
      <c r="H203" s="17">
        <v>18.398</v>
      </c>
      <c r="I203" s="19">
        <f t="shared" si="37"/>
        <v>0.95117660000000004</v>
      </c>
      <c r="J203" s="20">
        <f t="shared" si="38"/>
        <v>3.6862352234021234E-2</v>
      </c>
    </row>
    <row r="204" spans="1:10" x14ac:dyDescent="0.25">
      <c r="A204" s="12">
        <v>199</v>
      </c>
      <c r="B204" s="12" t="s">
        <v>75</v>
      </c>
      <c r="C204" s="12" t="s">
        <v>48</v>
      </c>
      <c r="D204" s="17">
        <v>1075.8900000000001</v>
      </c>
      <c r="E204" s="18">
        <v>17.900994000000001</v>
      </c>
      <c r="F204" s="17">
        <v>30.994</v>
      </c>
      <c r="G204" s="18">
        <f t="shared" ref="G204:G208" si="39">F204*0.7059</f>
        <v>21.8786646</v>
      </c>
      <c r="H204" s="17">
        <v>16.638000000000002</v>
      </c>
      <c r="I204" s="19">
        <f t="shared" si="37"/>
        <v>0.86018460000000008</v>
      </c>
      <c r="J204" s="20">
        <f t="shared" si="38"/>
        <v>3.3336004808655582E-2</v>
      </c>
    </row>
    <row r="205" spans="1:10" x14ac:dyDescent="0.25">
      <c r="A205" s="12">
        <v>200</v>
      </c>
      <c r="B205" s="12" t="s">
        <v>75</v>
      </c>
      <c r="C205" s="12" t="s">
        <v>25</v>
      </c>
      <c r="D205" s="17">
        <v>3242.04</v>
      </c>
      <c r="E205" s="18">
        <v>58.377996000000003</v>
      </c>
      <c r="F205" s="17">
        <v>30.994</v>
      </c>
      <c r="G205" s="18">
        <f t="shared" si="39"/>
        <v>21.8786646</v>
      </c>
      <c r="H205" s="17">
        <v>18.006999999999998</v>
      </c>
      <c r="I205" s="19">
        <f t="shared" si="37"/>
        <v>0.9309618999999999</v>
      </c>
      <c r="J205" s="20">
        <f t="shared" si="38"/>
        <v>3.6078942095772386E-2</v>
      </c>
    </row>
    <row r="206" spans="1:10" x14ac:dyDescent="0.25">
      <c r="A206" s="12">
        <v>201</v>
      </c>
      <c r="B206" s="12" t="s">
        <v>75</v>
      </c>
      <c r="C206" s="12" t="s">
        <v>5</v>
      </c>
      <c r="D206" s="17">
        <v>1064.99</v>
      </c>
      <c r="E206" s="18">
        <v>18.765999999999998</v>
      </c>
      <c r="F206" s="17">
        <v>30.994</v>
      </c>
      <c r="G206" s="18">
        <f t="shared" si="39"/>
        <v>21.8786646</v>
      </c>
      <c r="H206" s="17">
        <v>17.621000000000002</v>
      </c>
      <c r="I206" s="19">
        <f t="shared" si="37"/>
        <v>0.91100570000000003</v>
      </c>
      <c r="J206" s="20">
        <f t="shared" si="38"/>
        <v>3.530554998998197E-2</v>
      </c>
    </row>
    <row r="207" spans="1:10" x14ac:dyDescent="0.25">
      <c r="A207" s="12">
        <v>202</v>
      </c>
      <c r="B207" s="12" t="s">
        <v>75</v>
      </c>
      <c r="C207" s="12" t="s">
        <v>26</v>
      </c>
      <c r="D207" s="17">
        <v>3234.16</v>
      </c>
      <c r="E207" s="18">
        <v>53.576996000000001</v>
      </c>
      <c r="F207" s="17">
        <v>30.994</v>
      </c>
      <c r="G207" s="18">
        <f t="shared" si="39"/>
        <v>21.8786646</v>
      </c>
      <c r="H207" s="17">
        <v>16.566000000000003</v>
      </c>
      <c r="I207" s="19">
        <f t="shared" si="37"/>
        <v>0.85646220000000017</v>
      </c>
      <c r="J207" s="20">
        <f t="shared" si="38"/>
        <v>3.319174514125426E-2</v>
      </c>
    </row>
    <row r="208" spans="1:10" x14ac:dyDescent="0.25">
      <c r="A208" s="12">
        <v>203</v>
      </c>
      <c r="B208" s="12" t="s">
        <v>75</v>
      </c>
      <c r="C208" s="12" t="s">
        <v>6</v>
      </c>
      <c r="D208" s="17">
        <v>1075.17</v>
      </c>
      <c r="E208" s="18">
        <v>19.369</v>
      </c>
      <c r="F208" s="17">
        <v>30.994</v>
      </c>
      <c r="G208" s="18">
        <f t="shared" si="39"/>
        <v>21.8786646</v>
      </c>
      <c r="H208" s="17">
        <v>18.015000000000001</v>
      </c>
      <c r="I208" s="19">
        <f t="shared" si="37"/>
        <v>0.93137550000000002</v>
      </c>
      <c r="J208" s="20">
        <f t="shared" si="38"/>
        <v>3.6094970947705869E-2</v>
      </c>
    </row>
    <row r="209" spans="1:11" x14ac:dyDescent="0.25">
      <c r="A209" s="12">
        <v>204</v>
      </c>
      <c r="B209" s="12" t="s">
        <v>75</v>
      </c>
      <c r="C209" s="12" t="s">
        <v>7</v>
      </c>
      <c r="D209" s="17">
        <v>2061.5</v>
      </c>
      <c r="E209" s="18">
        <v>51.377997000000001</v>
      </c>
      <c r="F209" s="17">
        <v>31.905999999999995</v>
      </c>
      <c r="G209" s="18">
        <f>F209*0.7142</f>
        <v>22.787265199999993</v>
      </c>
      <c r="H209" s="17">
        <v>24.923000000000002</v>
      </c>
      <c r="I209" s="19">
        <f t="shared" si="37"/>
        <v>1.2885191</v>
      </c>
      <c r="J209" s="20">
        <f t="shared" si="38"/>
        <v>4.9935884592266083E-2</v>
      </c>
    </row>
    <row r="210" spans="1:11" x14ac:dyDescent="0.25">
      <c r="A210" s="12">
        <v>205</v>
      </c>
      <c r="B210" s="12" t="s">
        <v>75</v>
      </c>
      <c r="C210" s="12" t="s">
        <v>8</v>
      </c>
      <c r="D210" s="17">
        <v>3226.33</v>
      </c>
      <c r="E210" s="18">
        <v>56.884996000000001</v>
      </c>
      <c r="F210" s="17">
        <v>30.994</v>
      </c>
      <c r="G210" s="18">
        <f t="shared" ref="G210:G213" si="40">F210*0.7059</f>
        <v>21.8786646</v>
      </c>
      <c r="H210" s="17">
        <v>17.631</v>
      </c>
      <c r="I210" s="19">
        <f t="shared" si="37"/>
        <v>0.91152270000000002</v>
      </c>
      <c r="J210" s="20">
        <f t="shared" si="38"/>
        <v>3.5325586054898814E-2</v>
      </c>
    </row>
    <row r="211" spans="1:11" x14ac:dyDescent="0.25">
      <c r="A211" s="12">
        <v>206</v>
      </c>
      <c r="B211" s="12" t="s">
        <v>75</v>
      </c>
      <c r="C211" s="12" t="s">
        <v>9</v>
      </c>
      <c r="D211" s="17">
        <v>1979.84</v>
      </c>
      <c r="E211" s="18">
        <v>32.551006000000001</v>
      </c>
      <c r="F211" s="17">
        <v>30.994</v>
      </c>
      <c r="G211" s="18">
        <f t="shared" si="40"/>
        <v>21.8786646</v>
      </c>
      <c r="H211" s="17">
        <v>16.441000000000003</v>
      </c>
      <c r="I211" s="19">
        <f t="shared" si="37"/>
        <v>0.84999970000000002</v>
      </c>
      <c r="J211" s="20">
        <f t="shared" si="38"/>
        <v>3.2941294329793633E-2</v>
      </c>
    </row>
    <row r="212" spans="1:11" x14ac:dyDescent="0.25">
      <c r="A212" s="12">
        <v>207</v>
      </c>
      <c r="B212" s="12" t="s">
        <v>75</v>
      </c>
      <c r="C212" s="12" t="s">
        <v>11</v>
      </c>
      <c r="D212" s="17">
        <v>1981.62</v>
      </c>
      <c r="E212" s="18">
        <v>33.881993999999999</v>
      </c>
      <c r="F212" s="17">
        <v>30.994</v>
      </c>
      <c r="G212" s="18">
        <f t="shared" si="40"/>
        <v>21.8786646</v>
      </c>
      <c r="H212" s="17">
        <v>17.097999999999999</v>
      </c>
      <c r="I212" s="19">
        <f t="shared" si="37"/>
        <v>0.88396659999999994</v>
      </c>
      <c r="J212" s="20">
        <f t="shared" si="38"/>
        <v>3.4257663794830695E-2</v>
      </c>
    </row>
    <row r="213" spans="1:11" x14ac:dyDescent="0.25">
      <c r="A213" s="12">
        <v>208</v>
      </c>
      <c r="B213" s="12" t="s">
        <v>75</v>
      </c>
      <c r="C213" s="12" t="s">
        <v>14</v>
      </c>
      <c r="D213" s="17">
        <v>1077.21</v>
      </c>
      <c r="E213" s="18">
        <v>17.447001</v>
      </c>
      <c r="F213" s="17">
        <v>30.994</v>
      </c>
      <c r="G213" s="18">
        <f t="shared" si="40"/>
        <v>21.8786646</v>
      </c>
      <c r="H213" s="17">
        <v>16.195999999999998</v>
      </c>
      <c r="I213" s="19">
        <f t="shared" si="37"/>
        <v>0.83733319999999989</v>
      </c>
      <c r="J213" s="20">
        <f t="shared" si="38"/>
        <v>3.245041073933079E-2</v>
      </c>
    </row>
    <row r="214" spans="1:11" x14ac:dyDescent="0.25">
      <c r="A214" s="12">
        <v>209</v>
      </c>
      <c r="B214" s="12" t="s">
        <v>76</v>
      </c>
      <c r="C214" s="12" t="s">
        <v>23</v>
      </c>
      <c r="D214" s="17">
        <v>3878.76</v>
      </c>
      <c r="E214" s="18">
        <v>80.459000000000003</v>
      </c>
      <c r="F214" s="17">
        <v>31.905999999999995</v>
      </c>
      <c r="G214" s="18">
        <f>F214*0.7142</f>
        <v>22.787265199999993</v>
      </c>
      <c r="H214" s="17">
        <v>20.57</v>
      </c>
      <c r="I214" s="19">
        <f t="shared" si="37"/>
        <v>1.063469</v>
      </c>
      <c r="J214" s="20">
        <f t="shared" si="38"/>
        <v>4.1214185533961126E-2</v>
      </c>
    </row>
    <row r="215" spans="1:11" x14ac:dyDescent="0.25">
      <c r="A215" s="12">
        <v>210</v>
      </c>
      <c r="B215" s="12" t="s">
        <v>76</v>
      </c>
      <c r="C215" s="12" t="s">
        <v>26</v>
      </c>
      <c r="D215" s="17">
        <v>1363.38</v>
      </c>
      <c r="E215" s="18">
        <v>24.628999</v>
      </c>
      <c r="F215" s="17">
        <v>30.994</v>
      </c>
      <c r="G215" s="18">
        <f t="shared" ref="G215:G223" si="41">F215*0.7059</f>
        <v>21.8786646</v>
      </c>
      <c r="H215" s="17">
        <v>18.065000000000001</v>
      </c>
      <c r="I215" s="19">
        <f t="shared" si="37"/>
        <v>0.93396050000000008</v>
      </c>
      <c r="J215" s="20">
        <f t="shared" si="38"/>
        <v>3.6195151272290123E-2</v>
      </c>
    </row>
    <row r="216" spans="1:11" x14ac:dyDescent="0.25">
      <c r="A216" s="12">
        <v>211</v>
      </c>
      <c r="B216" s="12" t="s">
        <v>76</v>
      </c>
      <c r="C216" s="12" t="s">
        <v>7</v>
      </c>
      <c r="D216" s="17">
        <v>2724.23</v>
      </c>
      <c r="E216" s="18">
        <v>48.422995999999998</v>
      </c>
      <c r="F216" s="17">
        <v>30.994</v>
      </c>
      <c r="G216" s="18">
        <f t="shared" si="41"/>
        <v>21.8786646</v>
      </c>
      <c r="H216" s="17">
        <v>17.774999999999999</v>
      </c>
      <c r="I216" s="19">
        <f t="shared" si="37"/>
        <v>0.91896749999999994</v>
      </c>
      <c r="J216" s="20">
        <f t="shared" si="38"/>
        <v>3.5614105389701459E-2</v>
      </c>
    </row>
    <row r="217" spans="1:11" x14ac:dyDescent="0.25">
      <c r="A217" s="12">
        <v>212</v>
      </c>
      <c r="B217" s="12" t="s">
        <v>76</v>
      </c>
      <c r="C217" s="12" t="s">
        <v>9</v>
      </c>
      <c r="D217" s="17">
        <v>721.26</v>
      </c>
      <c r="E217" s="18">
        <v>11.138</v>
      </c>
      <c r="F217" s="17">
        <v>30.994</v>
      </c>
      <c r="G217" s="18">
        <f t="shared" si="41"/>
        <v>21.8786646</v>
      </c>
      <c r="H217" s="17">
        <v>15.442</v>
      </c>
      <c r="I217" s="19">
        <f t="shared" si="37"/>
        <v>0.79835139999999993</v>
      </c>
      <c r="J217" s="20">
        <f t="shared" si="38"/>
        <v>3.0939691444600279E-2</v>
      </c>
    </row>
    <row r="218" spans="1:11" x14ac:dyDescent="0.25">
      <c r="A218" s="12">
        <v>213</v>
      </c>
      <c r="B218" s="12" t="s">
        <v>76</v>
      </c>
      <c r="C218" s="12" t="s">
        <v>11</v>
      </c>
      <c r="D218" s="17">
        <v>2185.8000000000002</v>
      </c>
      <c r="E218" s="18">
        <v>39.237000000000002</v>
      </c>
      <c r="F218" s="17">
        <v>30.994</v>
      </c>
      <c r="G218" s="18">
        <f t="shared" si="41"/>
        <v>21.8786646</v>
      </c>
      <c r="H218" s="17">
        <v>17.951000000000001</v>
      </c>
      <c r="I218" s="19">
        <f t="shared" si="37"/>
        <v>0.92806670000000002</v>
      </c>
      <c r="J218" s="20">
        <f t="shared" si="38"/>
        <v>3.596674013223803E-2</v>
      </c>
    </row>
    <row r="219" spans="1:11" x14ac:dyDescent="0.25">
      <c r="A219" s="12">
        <v>214</v>
      </c>
      <c r="B219" s="12" t="s">
        <v>76</v>
      </c>
      <c r="C219" s="12" t="s">
        <v>14</v>
      </c>
      <c r="D219" s="17">
        <v>721.45</v>
      </c>
      <c r="E219" s="18">
        <v>11.427</v>
      </c>
      <c r="F219" s="17">
        <v>30.994</v>
      </c>
      <c r="G219" s="18">
        <f t="shared" si="41"/>
        <v>21.8786646</v>
      </c>
      <c r="H219" s="17">
        <v>15.838999999999999</v>
      </c>
      <c r="I219" s="19">
        <f t="shared" si="37"/>
        <v>0.81887629999999989</v>
      </c>
      <c r="J219" s="20">
        <f t="shared" si="38"/>
        <v>3.1735123221799236E-2</v>
      </c>
    </row>
    <row r="220" spans="1:11" x14ac:dyDescent="0.25">
      <c r="A220" s="12">
        <v>215</v>
      </c>
      <c r="B220" s="12" t="s">
        <v>76</v>
      </c>
      <c r="C220" s="12" t="s">
        <v>16</v>
      </c>
      <c r="D220" s="17">
        <v>1347.58</v>
      </c>
      <c r="E220" s="18">
        <v>26.337</v>
      </c>
      <c r="F220" s="17">
        <v>30.994</v>
      </c>
      <c r="G220" s="18">
        <f t="shared" si="41"/>
        <v>21.8786646</v>
      </c>
      <c r="H220" s="17">
        <v>19.544</v>
      </c>
      <c r="I220" s="19">
        <f t="shared" si="37"/>
        <v>1.0104248</v>
      </c>
      <c r="J220" s="20">
        <f t="shared" si="38"/>
        <v>3.9158485273492284E-2</v>
      </c>
    </row>
    <row r="221" spans="1:11" x14ac:dyDescent="0.25">
      <c r="A221" s="12">
        <v>216</v>
      </c>
      <c r="B221" s="12" t="s">
        <v>76</v>
      </c>
      <c r="C221" s="12" t="s">
        <v>27</v>
      </c>
      <c r="D221" s="17">
        <v>1344.23</v>
      </c>
      <c r="E221" s="18">
        <v>25.093996000000001</v>
      </c>
      <c r="F221" s="17">
        <v>30.994</v>
      </c>
      <c r="G221" s="18">
        <f t="shared" si="41"/>
        <v>21.8786646</v>
      </c>
      <c r="H221" s="17">
        <v>18.667999999999999</v>
      </c>
      <c r="I221" s="19">
        <f t="shared" si="37"/>
        <v>0.96513559999999998</v>
      </c>
      <c r="J221" s="20">
        <f t="shared" si="38"/>
        <v>3.7403325986776197E-2</v>
      </c>
    </row>
    <row r="222" spans="1:11" x14ac:dyDescent="0.25">
      <c r="A222" s="12">
        <v>217</v>
      </c>
      <c r="B222" s="12" t="s">
        <v>76</v>
      </c>
      <c r="C222" s="12" t="s">
        <v>28</v>
      </c>
      <c r="D222" s="17">
        <v>2725.45</v>
      </c>
      <c r="E222" s="18">
        <v>62.814</v>
      </c>
      <c r="F222" s="17">
        <v>30.994</v>
      </c>
      <c r="G222" s="18">
        <f t="shared" si="41"/>
        <v>21.8786646</v>
      </c>
      <c r="H222" s="17">
        <v>23.056999999999999</v>
      </c>
      <c r="I222" s="19">
        <f t="shared" si="37"/>
        <v>1.1920468999999998</v>
      </c>
      <c r="J222" s="20">
        <f t="shared" si="38"/>
        <v>4.6197154878781801E-2</v>
      </c>
      <c r="K222" s="16"/>
    </row>
    <row r="223" spans="1:11" x14ac:dyDescent="0.25">
      <c r="A223" s="12">
        <v>218</v>
      </c>
      <c r="B223" s="12" t="s">
        <v>76</v>
      </c>
      <c r="C223" s="12" t="s">
        <v>29</v>
      </c>
      <c r="D223" s="17">
        <v>2168.25</v>
      </c>
      <c r="E223" s="18">
        <v>40.885004000000002</v>
      </c>
      <c r="F223" s="17">
        <v>30.994</v>
      </c>
      <c r="G223" s="18">
        <f t="shared" si="41"/>
        <v>21.8786646</v>
      </c>
      <c r="H223" s="17">
        <v>18.856000000000002</v>
      </c>
      <c r="I223" s="19">
        <f t="shared" si="37"/>
        <v>0.97485520000000014</v>
      </c>
      <c r="J223" s="20">
        <f t="shared" si="38"/>
        <v>3.7780004007212986E-2</v>
      </c>
    </row>
    <row r="224" spans="1:11" x14ac:dyDescent="0.25">
      <c r="A224" s="12">
        <v>219</v>
      </c>
      <c r="B224" s="12" t="s">
        <v>76</v>
      </c>
      <c r="C224" s="12" t="s">
        <v>30</v>
      </c>
      <c r="D224" s="17">
        <v>3493.03</v>
      </c>
      <c r="E224" s="18">
        <v>60.259993999999999</v>
      </c>
      <c r="F224" s="17">
        <v>31.905999999999995</v>
      </c>
      <c r="G224" s="18">
        <f t="shared" ref="G224:G226" si="42">F224*0.7142</f>
        <v>22.787265199999993</v>
      </c>
      <c r="H224" s="17">
        <v>17.250999999999998</v>
      </c>
      <c r="I224" s="19">
        <f t="shared" si="37"/>
        <v>0.89187669999999986</v>
      </c>
      <c r="J224" s="20">
        <f t="shared" si="38"/>
        <v>3.45642155880585E-2</v>
      </c>
    </row>
    <row r="225" spans="1:10" x14ac:dyDescent="0.25">
      <c r="A225" s="12">
        <v>220</v>
      </c>
      <c r="B225" s="12" t="s">
        <v>76</v>
      </c>
      <c r="C225" s="12" t="s">
        <v>55</v>
      </c>
      <c r="D225" s="17">
        <v>3478.61</v>
      </c>
      <c r="E225" s="18">
        <v>52.310997</v>
      </c>
      <c r="F225" s="17">
        <v>31.905999999999995</v>
      </c>
      <c r="G225" s="18">
        <f t="shared" si="42"/>
        <v>22.787265199999993</v>
      </c>
      <c r="H225" s="17">
        <v>15.037999999999998</v>
      </c>
      <c r="I225" s="19">
        <f t="shared" si="37"/>
        <v>0.77746459999999984</v>
      </c>
      <c r="J225" s="20">
        <f t="shared" si="38"/>
        <v>3.0130234421959522E-2</v>
      </c>
    </row>
    <row r="226" spans="1:10" x14ac:dyDescent="0.25">
      <c r="A226" s="12">
        <v>221</v>
      </c>
      <c r="B226" s="12" t="s">
        <v>76</v>
      </c>
      <c r="C226" s="12" t="s">
        <v>31</v>
      </c>
      <c r="D226" s="17">
        <v>3496.82</v>
      </c>
      <c r="E226" s="18">
        <v>68.110991999999996</v>
      </c>
      <c r="F226" s="17">
        <v>31.905999999999995</v>
      </c>
      <c r="G226" s="18">
        <f t="shared" si="42"/>
        <v>22.787265199999993</v>
      </c>
      <c r="H226" s="17">
        <v>19.477999999999998</v>
      </c>
      <c r="I226" s="19">
        <f t="shared" si="37"/>
        <v>1.0070125999999999</v>
      </c>
      <c r="J226" s="20">
        <f t="shared" si="38"/>
        <v>3.9026247245041071E-2</v>
      </c>
    </row>
    <row r="227" spans="1:10" x14ac:dyDescent="0.25">
      <c r="A227" s="12">
        <v>222</v>
      </c>
      <c r="B227" s="12" t="s">
        <v>76</v>
      </c>
      <c r="C227" s="12" t="s">
        <v>32</v>
      </c>
      <c r="D227" s="17">
        <v>1355.7</v>
      </c>
      <c r="E227" s="18">
        <v>24.922999999999998</v>
      </c>
      <c r="F227" s="17">
        <v>30.994</v>
      </c>
      <c r="G227" s="18">
        <f>F227*0.7059</f>
        <v>21.8786646</v>
      </c>
      <c r="H227" s="17">
        <v>18.384</v>
      </c>
      <c r="I227" s="19">
        <f t="shared" si="37"/>
        <v>0.9504528000000001</v>
      </c>
      <c r="J227" s="20">
        <f t="shared" si="38"/>
        <v>3.6834301743137648E-2</v>
      </c>
    </row>
    <row r="228" spans="1:10" x14ac:dyDescent="0.25">
      <c r="A228" s="12">
        <v>223</v>
      </c>
      <c r="B228" s="12" t="s">
        <v>76</v>
      </c>
      <c r="C228" s="12" t="s">
        <v>33</v>
      </c>
      <c r="D228" s="17">
        <v>3485.74</v>
      </c>
      <c r="E228" s="18">
        <v>61.515991</v>
      </c>
      <c r="F228" s="17">
        <v>31.905999999999995</v>
      </c>
      <c r="G228" s="18">
        <f>F228*0.7142</f>
        <v>22.787265199999993</v>
      </c>
      <c r="H228" s="17">
        <v>17.648</v>
      </c>
      <c r="I228" s="19">
        <f t="shared" si="37"/>
        <v>0.91240160000000003</v>
      </c>
      <c r="J228" s="20">
        <f t="shared" si="38"/>
        <v>3.5359647365257464E-2</v>
      </c>
    </row>
    <row r="229" spans="1:10" x14ac:dyDescent="0.25">
      <c r="A229" s="12">
        <v>224</v>
      </c>
      <c r="B229" s="12" t="s">
        <v>76</v>
      </c>
      <c r="C229" s="12" t="s">
        <v>34</v>
      </c>
      <c r="D229" s="17">
        <v>2730.65</v>
      </c>
      <c r="E229" s="18">
        <v>50.774999999999999</v>
      </c>
      <c r="F229" s="17">
        <v>30.994</v>
      </c>
      <c r="G229" s="18">
        <f t="shared" ref="G229:G232" si="43">F229*0.7059</f>
        <v>21.8786646</v>
      </c>
      <c r="H229" s="17">
        <v>18.594000000000001</v>
      </c>
      <c r="I229" s="19">
        <f t="shared" si="37"/>
        <v>0.9613098000000001</v>
      </c>
      <c r="J229" s="20">
        <f t="shared" si="38"/>
        <v>3.7255059106391507E-2</v>
      </c>
    </row>
    <row r="230" spans="1:10" x14ac:dyDescent="0.25">
      <c r="A230" s="12">
        <v>225</v>
      </c>
      <c r="B230" s="12" t="s">
        <v>76</v>
      </c>
      <c r="C230" s="12" t="s">
        <v>35</v>
      </c>
      <c r="D230" s="17">
        <v>719.66</v>
      </c>
      <c r="E230" s="18">
        <v>11.553000000000001</v>
      </c>
      <c r="F230" s="17">
        <v>30.994</v>
      </c>
      <c r="G230" s="18">
        <f t="shared" si="43"/>
        <v>21.8786646</v>
      </c>
      <c r="H230" s="17">
        <v>16.053000000000001</v>
      </c>
      <c r="I230" s="19">
        <f t="shared" si="37"/>
        <v>0.82994010000000007</v>
      </c>
      <c r="J230" s="20">
        <f t="shared" si="38"/>
        <v>3.2163895011019836E-2</v>
      </c>
    </row>
    <row r="231" spans="1:10" x14ac:dyDescent="0.25">
      <c r="A231" s="12">
        <v>226</v>
      </c>
      <c r="B231" s="12" t="s">
        <v>76</v>
      </c>
      <c r="C231" s="12" t="s">
        <v>36</v>
      </c>
      <c r="D231" s="17">
        <v>2728.2</v>
      </c>
      <c r="E231" s="18">
        <v>67.016005000000007</v>
      </c>
      <c r="F231" s="17">
        <v>30.994</v>
      </c>
      <c r="G231" s="18">
        <f t="shared" si="43"/>
        <v>21.8786646</v>
      </c>
      <c r="H231" s="17">
        <v>24.564</v>
      </c>
      <c r="I231" s="19">
        <f t="shared" si="37"/>
        <v>1.2699587999999999</v>
      </c>
      <c r="J231" s="20">
        <f t="shared" si="38"/>
        <v>4.9216589861751148E-2</v>
      </c>
    </row>
    <row r="232" spans="1:10" x14ac:dyDescent="0.25">
      <c r="A232" s="12">
        <v>227</v>
      </c>
      <c r="B232" s="12" t="s">
        <v>76</v>
      </c>
      <c r="C232" s="12" t="s">
        <v>37</v>
      </c>
      <c r="D232" s="17">
        <v>1070.45</v>
      </c>
      <c r="E232" s="18">
        <v>18.79</v>
      </c>
      <c r="F232" s="17">
        <v>30.994</v>
      </c>
      <c r="G232" s="18">
        <f t="shared" si="43"/>
        <v>21.8786646</v>
      </c>
      <c r="H232" s="17">
        <v>17.553000000000001</v>
      </c>
      <c r="I232" s="19">
        <f t="shared" si="37"/>
        <v>0.90749009999999997</v>
      </c>
      <c r="J232" s="20">
        <f t="shared" si="38"/>
        <v>3.5169304748547382E-2</v>
      </c>
    </row>
    <row r="233" spans="1:10" x14ac:dyDescent="0.25">
      <c r="A233" s="12">
        <v>228</v>
      </c>
      <c r="B233" s="12" t="s">
        <v>76</v>
      </c>
      <c r="C233" s="12" t="s">
        <v>38</v>
      </c>
      <c r="D233" s="17">
        <v>2126.39</v>
      </c>
      <c r="E233" s="18">
        <v>35.416992999999998</v>
      </c>
      <c r="F233" s="17">
        <v>31.905999999999995</v>
      </c>
      <c r="G233" s="18">
        <f>F233*0.7142</f>
        <v>22.787265199999993</v>
      </c>
      <c r="H233" s="17">
        <v>16.656000000000002</v>
      </c>
      <c r="I233" s="19">
        <f t="shared" si="37"/>
        <v>0.86111520000000019</v>
      </c>
      <c r="J233" s="20">
        <f t="shared" si="38"/>
        <v>3.3372069725505916E-2</v>
      </c>
    </row>
    <row r="234" spans="1:10" x14ac:dyDescent="0.25">
      <c r="A234" s="12">
        <v>229</v>
      </c>
      <c r="B234" s="12" t="s">
        <v>76</v>
      </c>
      <c r="C234" s="12" t="s">
        <v>39</v>
      </c>
      <c r="D234" s="17">
        <v>724.92</v>
      </c>
      <c r="E234" s="18">
        <v>13.065</v>
      </c>
      <c r="F234" s="17">
        <v>30.994</v>
      </c>
      <c r="G234" s="18">
        <f>F234*0.7059</f>
        <v>21.8786646</v>
      </c>
      <c r="H234" s="17">
        <v>18.023</v>
      </c>
      <c r="I234" s="19">
        <f t="shared" si="37"/>
        <v>0.93178910000000004</v>
      </c>
      <c r="J234" s="20">
        <f t="shared" si="38"/>
        <v>3.6110999799639346E-2</v>
      </c>
    </row>
    <row r="235" spans="1:10" x14ac:dyDescent="0.25">
      <c r="A235" s="12">
        <v>230</v>
      </c>
      <c r="B235" s="12" t="s">
        <v>76</v>
      </c>
      <c r="C235" s="12" t="s">
        <v>40</v>
      </c>
      <c r="D235" s="17">
        <v>3496.94</v>
      </c>
      <c r="E235" s="18">
        <v>67.533992999999995</v>
      </c>
      <c r="F235" s="17">
        <v>31.905999999999995</v>
      </c>
      <c r="G235" s="18">
        <f t="shared" ref="G235:G238" si="44">F235*0.7142</f>
        <v>22.787265199999993</v>
      </c>
      <c r="H235" s="17">
        <v>19.311999999999998</v>
      </c>
      <c r="I235" s="19">
        <f t="shared" si="37"/>
        <v>0.99843039999999994</v>
      </c>
      <c r="J235" s="20">
        <f t="shared" si="38"/>
        <v>3.869364856742135E-2</v>
      </c>
    </row>
    <row r="236" spans="1:10" x14ac:dyDescent="0.25">
      <c r="A236" s="12">
        <v>231</v>
      </c>
      <c r="B236" s="12" t="s">
        <v>76</v>
      </c>
      <c r="C236" s="12" t="s">
        <v>77</v>
      </c>
      <c r="D236" s="17">
        <v>3496.16</v>
      </c>
      <c r="E236" s="18">
        <v>76.895002000000005</v>
      </c>
      <c r="F236" s="17">
        <v>31.905999999999995</v>
      </c>
      <c r="G236" s="18">
        <f t="shared" si="44"/>
        <v>22.787265199999993</v>
      </c>
      <c r="H236" s="17">
        <v>21.994</v>
      </c>
      <c r="I236" s="19">
        <f t="shared" si="37"/>
        <v>1.1370898</v>
      </c>
      <c r="J236" s="20">
        <f t="shared" si="38"/>
        <v>4.4067321178120615E-2</v>
      </c>
    </row>
    <row r="237" spans="1:10" x14ac:dyDescent="0.25">
      <c r="A237" s="12">
        <v>232</v>
      </c>
      <c r="B237" s="12" t="s">
        <v>76</v>
      </c>
      <c r="C237" s="12" t="s">
        <v>78</v>
      </c>
      <c r="D237" s="17">
        <v>3500.2</v>
      </c>
      <c r="E237" s="18">
        <v>69.940997999999993</v>
      </c>
      <c r="F237" s="17">
        <v>31.905999999999995</v>
      </c>
      <c r="G237" s="18">
        <f t="shared" si="44"/>
        <v>22.787265199999993</v>
      </c>
      <c r="H237" s="17">
        <v>19.981999999999999</v>
      </c>
      <c r="I237" s="19">
        <f t="shared" si="37"/>
        <v>1.0330694</v>
      </c>
      <c r="J237" s="20">
        <f t="shared" si="38"/>
        <v>4.0036064916850328E-2</v>
      </c>
    </row>
    <row r="238" spans="1:10" x14ac:dyDescent="0.25">
      <c r="A238" s="12">
        <v>233</v>
      </c>
      <c r="B238" s="12" t="s">
        <v>76</v>
      </c>
      <c r="C238" s="12" t="s">
        <v>44</v>
      </c>
      <c r="D238" s="17">
        <v>4720.51</v>
      </c>
      <c r="E238" s="18">
        <v>87.229006999999996</v>
      </c>
      <c r="F238" s="17">
        <v>31.905999999999995</v>
      </c>
      <c r="G238" s="18">
        <f t="shared" si="44"/>
        <v>22.787265199999993</v>
      </c>
      <c r="H238" s="17">
        <v>18.478999999999999</v>
      </c>
      <c r="I238" s="19">
        <f t="shared" si="37"/>
        <v>0.95536429999999994</v>
      </c>
      <c r="J238" s="20">
        <f t="shared" si="38"/>
        <v>3.7024644359847723E-2</v>
      </c>
    </row>
    <row r="239" spans="1:10" x14ac:dyDescent="0.25">
      <c r="A239" s="12">
        <v>234</v>
      </c>
      <c r="B239" s="12" t="s">
        <v>76</v>
      </c>
      <c r="C239" s="12" t="s">
        <v>45</v>
      </c>
      <c r="D239" s="17">
        <v>1956.37</v>
      </c>
      <c r="E239" s="18">
        <v>31.810003999999999</v>
      </c>
      <c r="F239" s="17">
        <v>30.994</v>
      </c>
      <c r="G239" s="18">
        <f t="shared" ref="G239:G245" si="45">F239*0.7059</f>
        <v>21.8786646</v>
      </c>
      <c r="H239" s="17">
        <v>16.260000000000002</v>
      </c>
      <c r="I239" s="19">
        <f t="shared" si="37"/>
        <v>0.84064200000000011</v>
      </c>
      <c r="J239" s="20">
        <f t="shared" si="38"/>
        <v>3.2578641554798636E-2</v>
      </c>
    </row>
    <row r="240" spans="1:10" x14ac:dyDescent="0.25">
      <c r="A240" s="12">
        <v>235</v>
      </c>
      <c r="B240" s="12" t="s">
        <v>76</v>
      </c>
      <c r="C240" s="12" t="s">
        <v>79</v>
      </c>
      <c r="D240" s="17">
        <v>3239.28</v>
      </c>
      <c r="E240" s="18">
        <v>63.859000000000002</v>
      </c>
      <c r="F240" s="17">
        <v>30.994</v>
      </c>
      <c r="G240" s="18">
        <f t="shared" si="45"/>
        <v>21.8786646</v>
      </c>
      <c r="H240" s="17">
        <v>19.713999999999999</v>
      </c>
      <c r="I240" s="19">
        <f t="shared" si="37"/>
        <v>1.0192137999999999</v>
      </c>
      <c r="J240" s="20">
        <f t="shared" si="38"/>
        <v>3.949909837707874E-2</v>
      </c>
    </row>
    <row r="241" spans="1:10" x14ac:dyDescent="0.25">
      <c r="A241" s="12">
        <v>236</v>
      </c>
      <c r="B241" s="12" t="s">
        <v>76</v>
      </c>
      <c r="C241" s="12" t="s">
        <v>80</v>
      </c>
      <c r="D241" s="17">
        <v>3235.25</v>
      </c>
      <c r="E241" s="18">
        <v>68.465001999999998</v>
      </c>
      <c r="F241" s="17">
        <v>30.994</v>
      </c>
      <c r="G241" s="18">
        <f t="shared" si="45"/>
        <v>21.8786646</v>
      </c>
      <c r="H241" s="17">
        <v>21.161999999999999</v>
      </c>
      <c r="I241" s="19">
        <f t="shared" si="37"/>
        <v>1.0940753999999999</v>
      </c>
      <c r="J241" s="20">
        <f t="shared" si="38"/>
        <v>4.2400320577038665E-2</v>
      </c>
    </row>
    <row r="242" spans="1:10" x14ac:dyDescent="0.25">
      <c r="A242" s="12">
        <v>237</v>
      </c>
      <c r="B242" s="12" t="s">
        <v>76</v>
      </c>
      <c r="C242" s="12" t="s">
        <v>81</v>
      </c>
      <c r="D242" s="17">
        <v>3234.42</v>
      </c>
      <c r="E242" s="18">
        <v>68.954006000000007</v>
      </c>
      <c r="F242" s="17">
        <v>30.994</v>
      </c>
      <c r="G242" s="18">
        <f t="shared" si="45"/>
        <v>21.8786646</v>
      </c>
      <c r="H242" s="17">
        <v>21.319000000000003</v>
      </c>
      <c r="I242" s="19">
        <f t="shared" si="37"/>
        <v>1.1021923000000002</v>
      </c>
      <c r="J242" s="20">
        <f t="shared" si="38"/>
        <v>4.2714886796233226E-2</v>
      </c>
    </row>
    <row r="243" spans="1:10" x14ac:dyDescent="0.25">
      <c r="A243" s="12">
        <v>238</v>
      </c>
      <c r="B243" s="12" t="s">
        <v>76</v>
      </c>
      <c r="C243" s="12" t="s">
        <v>82</v>
      </c>
      <c r="D243" s="17">
        <v>1976.53</v>
      </c>
      <c r="E243" s="18">
        <v>33.319999000000003</v>
      </c>
      <c r="F243" s="17">
        <v>30.994</v>
      </c>
      <c r="G243" s="18">
        <f t="shared" si="45"/>
        <v>21.8786646</v>
      </c>
      <c r="H243" s="17">
        <v>16.858000000000001</v>
      </c>
      <c r="I243" s="19">
        <f t="shared" si="37"/>
        <v>0.87155860000000007</v>
      </c>
      <c r="J243" s="20">
        <f t="shared" si="38"/>
        <v>3.3776798236826285E-2</v>
      </c>
    </row>
    <row r="244" spans="1:10" x14ac:dyDescent="0.25">
      <c r="A244" s="12">
        <v>239</v>
      </c>
      <c r="B244" s="12" t="s">
        <v>76</v>
      </c>
      <c r="C244" s="12" t="s">
        <v>83</v>
      </c>
      <c r="D244" s="17">
        <v>1975.01</v>
      </c>
      <c r="E244" s="18">
        <v>33.415998000000002</v>
      </c>
      <c r="F244" s="17">
        <v>30.994</v>
      </c>
      <c r="G244" s="18">
        <f t="shared" si="45"/>
        <v>21.8786646</v>
      </c>
      <c r="H244" s="17">
        <v>16.919</v>
      </c>
      <c r="I244" s="19">
        <f t="shared" si="37"/>
        <v>0.87471230000000011</v>
      </c>
      <c r="J244" s="20">
        <f t="shared" si="38"/>
        <v>3.3899018232819073E-2</v>
      </c>
    </row>
    <row r="245" spans="1:10" x14ac:dyDescent="0.25">
      <c r="A245" s="12">
        <v>240</v>
      </c>
      <c r="B245" s="12" t="s">
        <v>76</v>
      </c>
      <c r="C245" s="12" t="s">
        <v>84</v>
      </c>
      <c r="D245" s="17">
        <v>1977.18</v>
      </c>
      <c r="E245" s="18">
        <v>32.699995999999999</v>
      </c>
      <c r="F245" s="17">
        <v>30.994</v>
      </c>
      <c r="G245" s="18">
        <f t="shared" si="45"/>
        <v>21.8786646</v>
      </c>
      <c r="H245" s="17">
        <v>16.539000000000001</v>
      </c>
      <c r="I245" s="19">
        <f t="shared" si="37"/>
        <v>0.85506630000000006</v>
      </c>
      <c r="J245" s="20">
        <f t="shared" si="38"/>
        <v>3.3137647765978766E-2</v>
      </c>
    </row>
    <row r="246" spans="1:10" x14ac:dyDescent="0.25">
      <c r="A246" s="12">
        <v>241</v>
      </c>
      <c r="B246" s="12" t="s">
        <v>76</v>
      </c>
      <c r="C246" s="12" t="s">
        <v>85</v>
      </c>
      <c r="D246" s="17">
        <v>2081.08</v>
      </c>
      <c r="E246" s="18">
        <v>45.699992999999999</v>
      </c>
      <c r="F246" s="17">
        <v>31.905999999999995</v>
      </c>
      <c r="G246" s="18">
        <f>F246*0.7142</f>
        <v>22.787265199999993</v>
      </c>
      <c r="H246" s="17">
        <v>21.96</v>
      </c>
      <c r="I246" s="19">
        <f t="shared" si="37"/>
        <v>1.135332</v>
      </c>
      <c r="J246" s="20">
        <f t="shared" si="38"/>
        <v>4.3999198557403328E-2</v>
      </c>
    </row>
    <row r="247" spans="1:10" x14ac:dyDescent="0.25">
      <c r="A247" s="12">
        <v>242</v>
      </c>
      <c r="B247" s="12" t="s">
        <v>76</v>
      </c>
      <c r="C247" s="12" t="s">
        <v>86</v>
      </c>
      <c r="D247" s="17">
        <v>1980.2</v>
      </c>
      <c r="E247" s="18">
        <v>40.103999999999999</v>
      </c>
      <c r="F247" s="17">
        <v>30.994</v>
      </c>
      <c r="G247" s="18">
        <f>F247*0.7059</f>
        <v>21.8786646</v>
      </c>
      <c r="H247" s="17">
        <v>20.251999999999999</v>
      </c>
      <c r="I247" s="19">
        <f t="shared" si="37"/>
        <v>1.0470283999999999</v>
      </c>
      <c r="J247" s="20">
        <f t="shared" si="38"/>
        <v>4.0577038669605284E-2</v>
      </c>
    </row>
    <row r="248" spans="1:10" x14ac:dyDescent="0.25">
      <c r="A248" s="12">
        <v>243</v>
      </c>
      <c r="B248" s="12" t="s">
        <v>76</v>
      </c>
      <c r="C248" s="12" t="s">
        <v>87</v>
      </c>
      <c r="D248" s="17">
        <v>1557.83</v>
      </c>
      <c r="E248" s="18">
        <v>33.550998</v>
      </c>
      <c r="F248" s="17">
        <v>31.905999999999995</v>
      </c>
      <c r="G248" s="18">
        <f t="shared" ref="G248:G255" si="46">F248*0.7142</f>
        <v>22.787265199999993</v>
      </c>
      <c r="H248" s="17">
        <v>21.536999999999999</v>
      </c>
      <c r="I248" s="19">
        <f t="shared" si="37"/>
        <v>1.1134629</v>
      </c>
      <c r="J248" s="20">
        <f t="shared" si="38"/>
        <v>4.3151673011420554E-2</v>
      </c>
    </row>
    <row r="249" spans="1:10" x14ac:dyDescent="0.25">
      <c r="A249" s="12">
        <v>244</v>
      </c>
      <c r="B249" s="12" t="s">
        <v>76</v>
      </c>
      <c r="C249" s="12" t="s">
        <v>87</v>
      </c>
      <c r="D249" s="17">
        <v>2092.7600000000002</v>
      </c>
      <c r="E249" s="18">
        <v>36.402999999999999</v>
      </c>
      <c r="F249" s="17">
        <v>31.905999999999995</v>
      </c>
      <c r="G249" s="18">
        <f t="shared" si="46"/>
        <v>22.787265199999993</v>
      </c>
      <c r="H249" s="17">
        <v>17.395</v>
      </c>
      <c r="I249" s="19">
        <f t="shared" si="37"/>
        <v>0.8993215</v>
      </c>
      <c r="J249" s="20">
        <f t="shared" si="38"/>
        <v>3.4852734922861145E-2</v>
      </c>
    </row>
    <row r="250" spans="1:10" x14ac:dyDescent="0.25">
      <c r="A250" s="12">
        <v>245</v>
      </c>
      <c r="B250" s="12" t="s">
        <v>76</v>
      </c>
      <c r="C250" s="12" t="s">
        <v>87</v>
      </c>
      <c r="D250" s="17">
        <v>1550.98</v>
      </c>
      <c r="E250" s="18">
        <v>33.434998999999998</v>
      </c>
      <c r="F250" s="17">
        <v>31.905999999999995</v>
      </c>
      <c r="G250" s="18">
        <f t="shared" si="46"/>
        <v>22.787265199999993</v>
      </c>
      <c r="H250" s="17">
        <v>21.556999999999999</v>
      </c>
      <c r="I250" s="19">
        <f t="shared" si="37"/>
        <v>1.1144969</v>
      </c>
      <c r="J250" s="20">
        <f t="shared" si="38"/>
        <v>4.3191745141254255E-2</v>
      </c>
    </row>
    <row r="251" spans="1:10" x14ac:dyDescent="0.25">
      <c r="A251" s="12">
        <v>246</v>
      </c>
      <c r="B251" s="12" t="s">
        <v>76</v>
      </c>
      <c r="C251" s="12" t="s">
        <v>88</v>
      </c>
      <c r="D251" s="17">
        <v>1539.27</v>
      </c>
      <c r="E251" s="18">
        <v>28.732994999999999</v>
      </c>
      <c r="F251" s="17">
        <v>31.905999999999995</v>
      </c>
      <c r="G251" s="18">
        <f t="shared" si="46"/>
        <v>22.787265199999993</v>
      </c>
      <c r="H251" s="17">
        <v>18.666999999999998</v>
      </c>
      <c r="I251" s="19">
        <f t="shared" si="37"/>
        <v>0.96508389999999988</v>
      </c>
      <c r="J251" s="20">
        <f t="shared" si="38"/>
        <v>3.7401322380284506E-2</v>
      </c>
    </row>
    <row r="252" spans="1:10" x14ac:dyDescent="0.25">
      <c r="A252" s="12">
        <v>247</v>
      </c>
      <c r="B252" s="12" t="s">
        <v>76</v>
      </c>
      <c r="C252" s="12" t="s">
        <v>88</v>
      </c>
      <c r="D252" s="17">
        <v>2091.67</v>
      </c>
      <c r="E252" s="18">
        <v>33.361992999999998</v>
      </c>
      <c r="F252" s="17">
        <v>31.905999999999995</v>
      </c>
      <c r="G252" s="18">
        <f t="shared" si="46"/>
        <v>22.787265199999993</v>
      </c>
      <c r="H252" s="17">
        <v>15.95</v>
      </c>
      <c r="I252" s="19">
        <f t="shared" si="37"/>
        <v>0.82461499999999999</v>
      </c>
      <c r="J252" s="20">
        <f t="shared" si="38"/>
        <v>3.1957523542376277E-2</v>
      </c>
    </row>
    <row r="253" spans="1:10" x14ac:dyDescent="0.25">
      <c r="A253" s="12">
        <v>248</v>
      </c>
      <c r="B253" s="12" t="s">
        <v>76</v>
      </c>
      <c r="C253" s="12" t="s">
        <v>88</v>
      </c>
      <c r="D253" s="17">
        <v>1538.75</v>
      </c>
      <c r="E253" s="18">
        <v>29.55</v>
      </c>
      <c r="F253" s="17">
        <v>31.905999999999995</v>
      </c>
      <c r="G253" s="18">
        <f t="shared" si="46"/>
        <v>22.787265199999993</v>
      </c>
      <c r="H253" s="17">
        <v>19.204000000000001</v>
      </c>
      <c r="I253" s="19">
        <f t="shared" si="37"/>
        <v>0.99284680000000014</v>
      </c>
      <c r="J253" s="20">
        <f t="shared" si="38"/>
        <v>3.8477259066319373E-2</v>
      </c>
    </row>
    <row r="254" spans="1:10" x14ac:dyDescent="0.25">
      <c r="A254" s="12">
        <v>249</v>
      </c>
      <c r="B254" s="12" t="s">
        <v>76</v>
      </c>
      <c r="C254" s="12" t="s">
        <v>89</v>
      </c>
      <c r="D254" s="17">
        <v>4942.46</v>
      </c>
      <c r="E254" s="18">
        <v>93.307000000000002</v>
      </c>
      <c r="F254" s="17">
        <v>31.905999999999995</v>
      </c>
      <c r="G254" s="18">
        <f t="shared" si="46"/>
        <v>22.787265199999993</v>
      </c>
      <c r="H254" s="17">
        <v>18.879000000000001</v>
      </c>
      <c r="I254" s="19">
        <f t="shared" si="37"/>
        <v>0.97604430000000009</v>
      </c>
      <c r="J254" s="20">
        <f t="shared" si="38"/>
        <v>3.7826086956521739E-2</v>
      </c>
    </row>
    <row r="255" spans="1:10" x14ac:dyDescent="0.25">
      <c r="A255" s="12">
        <v>250</v>
      </c>
      <c r="B255" s="12" t="s">
        <v>76</v>
      </c>
      <c r="C255" s="12" t="s">
        <v>90</v>
      </c>
      <c r="D255" s="17">
        <v>4975.66</v>
      </c>
      <c r="E255" s="18">
        <v>103.369007</v>
      </c>
      <c r="F255" s="17">
        <v>31.905999999999995</v>
      </c>
      <c r="G255" s="18">
        <f t="shared" si="46"/>
        <v>22.787265199999993</v>
      </c>
      <c r="H255" s="17">
        <v>20.774999999999999</v>
      </c>
      <c r="I255" s="19">
        <f t="shared" si="37"/>
        <v>1.0740675</v>
      </c>
      <c r="J255" s="20">
        <f t="shared" si="38"/>
        <v>4.1624924864756559E-2</v>
      </c>
    </row>
    <row r="256" spans="1:10" x14ac:dyDescent="0.25">
      <c r="A256" s="12">
        <v>251</v>
      </c>
      <c r="B256" s="12" t="s">
        <v>91</v>
      </c>
      <c r="C256" s="12" t="s">
        <v>4</v>
      </c>
      <c r="D256" s="17">
        <v>2649.89</v>
      </c>
      <c r="E256" s="18">
        <v>44.037998000000002</v>
      </c>
      <c r="F256" s="17">
        <v>30.994</v>
      </c>
      <c r="G256" s="18">
        <f t="shared" ref="G256:G262" si="47">F256*0.7059</f>
        <v>21.8786646</v>
      </c>
      <c r="H256" s="17">
        <v>16.619</v>
      </c>
      <c r="I256" s="19">
        <f t="shared" si="37"/>
        <v>0.85920230000000009</v>
      </c>
      <c r="J256" s="20">
        <f t="shared" si="38"/>
        <v>3.3297936285313565E-2</v>
      </c>
    </row>
    <row r="257" spans="1:10" x14ac:dyDescent="0.25">
      <c r="A257" s="12">
        <v>252</v>
      </c>
      <c r="B257" s="12" t="s">
        <v>91</v>
      </c>
      <c r="C257" s="12" t="s">
        <v>50</v>
      </c>
      <c r="D257" s="17">
        <v>1098.55</v>
      </c>
      <c r="E257" s="18">
        <v>18.043996</v>
      </c>
      <c r="F257" s="17">
        <v>30.994</v>
      </c>
      <c r="G257" s="18">
        <f t="shared" si="47"/>
        <v>21.8786646</v>
      </c>
      <c r="H257" s="17">
        <v>16.424999999999997</v>
      </c>
      <c r="I257" s="19">
        <f t="shared" si="37"/>
        <v>0.84917249999999989</v>
      </c>
      <c r="J257" s="20">
        <f t="shared" si="38"/>
        <v>3.2909236625926659E-2</v>
      </c>
    </row>
    <row r="258" spans="1:10" x14ac:dyDescent="0.25">
      <c r="A258" s="12">
        <v>253</v>
      </c>
      <c r="B258" s="12" t="s">
        <v>91</v>
      </c>
      <c r="C258" s="12" t="s">
        <v>92</v>
      </c>
      <c r="D258" s="17">
        <v>1071.45</v>
      </c>
      <c r="E258" s="18">
        <v>18.045999999999999</v>
      </c>
      <c r="F258" s="17">
        <v>30.994</v>
      </c>
      <c r="G258" s="18">
        <f t="shared" si="47"/>
        <v>21.8786646</v>
      </c>
      <c r="H258" s="17">
        <v>16.843</v>
      </c>
      <c r="I258" s="19">
        <f t="shared" si="37"/>
        <v>0.87078310000000003</v>
      </c>
      <c r="J258" s="20">
        <f t="shared" si="38"/>
        <v>3.3746744139451008E-2</v>
      </c>
    </row>
    <row r="259" spans="1:10" x14ac:dyDescent="0.25">
      <c r="A259" s="12">
        <v>254</v>
      </c>
      <c r="B259" s="12" t="s">
        <v>91</v>
      </c>
      <c r="C259" s="12" t="s">
        <v>23</v>
      </c>
      <c r="D259" s="17">
        <v>1950.1</v>
      </c>
      <c r="E259" s="18">
        <v>42.817999999999998</v>
      </c>
      <c r="F259" s="17">
        <v>30.994</v>
      </c>
      <c r="G259" s="18">
        <f t="shared" si="47"/>
        <v>21.8786646</v>
      </c>
      <c r="H259" s="17">
        <v>20.95</v>
      </c>
      <c r="I259" s="19">
        <f t="shared" si="37"/>
        <v>1.083115</v>
      </c>
      <c r="J259" s="20">
        <f t="shared" si="38"/>
        <v>4.1975556000801439E-2</v>
      </c>
    </row>
    <row r="260" spans="1:10" x14ac:dyDescent="0.25">
      <c r="A260" s="12">
        <v>255</v>
      </c>
      <c r="B260" s="12" t="s">
        <v>91</v>
      </c>
      <c r="C260" s="12" t="s">
        <v>51</v>
      </c>
      <c r="D260" s="17">
        <v>2714.74</v>
      </c>
      <c r="E260" s="18">
        <v>54.223010000000002</v>
      </c>
      <c r="F260" s="17">
        <v>30.994</v>
      </c>
      <c r="G260" s="18">
        <f t="shared" si="47"/>
        <v>21.8786646</v>
      </c>
      <c r="H260" s="17">
        <v>19.974</v>
      </c>
      <c r="I260" s="19">
        <f t="shared" si="37"/>
        <v>1.0326558000000001</v>
      </c>
      <c r="J260" s="20">
        <f t="shared" si="38"/>
        <v>4.0020036064916852E-2</v>
      </c>
    </row>
    <row r="261" spans="1:10" x14ac:dyDescent="0.25">
      <c r="A261" s="12">
        <v>256</v>
      </c>
      <c r="B261" s="12" t="s">
        <v>91</v>
      </c>
      <c r="C261" s="12" t="s">
        <v>24</v>
      </c>
      <c r="D261" s="17">
        <v>1100.0999999999999</v>
      </c>
      <c r="E261" s="18">
        <v>24.187999999999999</v>
      </c>
      <c r="F261" s="17">
        <v>30.994</v>
      </c>
      <c r="G261" s="18">
        <f t="shared" si="47"/>
        <v>21.8786646</v>
      </c>
      <c r="H261" s="17">
        <v>21.986999999999998</v>
      </c>
      <c r="I261" s="19">
        <f t="shared" si="37"/>
        <v>1.1367278999999999</v>
      </c>
      <c r="J261" s="20">
        <f t="shared" si="38"/>
        <v>4.4053295932678815E-2</v>
      </c>
    </row>
    <row r="262" spans="1:10" x14ac:dyDescent="0.25">
      <c r="A262" s="12">
        <v>257</v>
      </c>
      <c r="B262" s="12" t="s">
        <v>91</v>
      </c>
      <c r="C262" s="12" t="s">
        <v>25</v>
      </c>
      <c r="D262" s="17">
        <v>1073.56</v>
      </c>
      <c r="E262" s="18">
        <v>18.8</v>
      </c>
      <c r="F262" s="17">
        <v>30.994</v>
      </c>
      <c r="G262" s="18">
        <f t="shared" si="47"/>
        <v>21.8786646</v>
      </c>
      <c r="H262" s="17">
        <v>17.512</v>
      </c>
      <c r="I262" s="19">
        <f t="shared" si="37"/>
        <v>0.90537040000000002</v>
      </c>
      <c r="J262" s="20">
        <f t="shared" si="38"/>
        <v>3.5087156882388296E-2</v>
      </c>
    </row>
    <row r="263" spans="1:10" x14ac:dyDescent="0.25">
      <c r="A263" s="12">
        <v>258</v>
      </c>
      <c r="B263" s="12" t="s">
        <v>91</v>
      </c>
      <c r="C263" s="12" t="s">
        <v>5</v>
      </c>
      <c r="D263" s="17">
        <v>2123.29</v>
      </c>
      <c r="E263" s="18">
        <v>41.340007999999997</v>
      </c>
      <c r="F263" s="17">
        <v>31.905999999999995</v>
      </c>
      <c r="G263" s="18">
        <f>F263*0.7142</f>
        <v>22.787265199999993</v>
      </c>
      <c r="H263" s="17">
        <v>19.470000000000002</v>
      </c>
      <c r="I263" s="19">
        <f t="shared" ref="I263:I322" si="48">H263*5.17*0.01</f>
        <v>1.006599</v>
      </c>
      <c r="J263" s="20">
        <f t="shared" ref="J263:J322" si="49">H263/499.1</f>
        <v>3.9010218393107594E-2</v>
      </c>
    </row>
    <row r="264" spans="1:10" x14ac:dyDescent="0.25">
      <c r="A264" s="12">
        <v>259</v>
      </c>
      <c r="B264" s="12" t="s">
        <v>91</v>
      </c>
      <c r="C264" s="12" t="s">
        <v>26</v>
      </c>
      <c r="D264" s="17">
        <v>2729.58</v>
      </c>
      <c r="E264" s="18">
        <v>55.568001000000002</v>
      </c>
      <c r="F264" s="17">
        <v>30.994</v>
      </c>
      <c r="G264" s="18">
        <f t="shared" ref="G264:G267" si="50">F264*0.7059</f>
        <v>21.8786646</v>
      </c>
      <c r="H264" s="17">
        <v>20.358000000000001</v>
      </c>
      <c r="I264" s="19">
        <f t="shared" si="48"/>
        <v>1.0525086000000001</v>
      </c>
      <c r="J264" s="20">
        <f t="shared" si="49"/>
        <v>4.07894209577239E-2</v>
      </c>
    </row>
    <row r="265" spans="1:10" x14ac:dyDescent="0.25">
      <c r="A265" s="12">
        <v>260</v>
      </c>
      <c r="B265" s="12" t="s">
        <v>91</v>
      </c>
      <c r="C265" s="12" t="s">
        <v>7</v>
      </c>
      <c r="D265" s="17">
        <v>663.63</v>
      </c>
      <c r="E265" s="18">
        <v>12.374000000000001</v>
      </c>
      <c r="F265" s="17">
        <v>30.994</v>
      </c>
      <c r="G265" s="18">
        <f t="shared" si="50"/>
        <v>21.8786646</v>
      </c>
      <c r="H265" s="17">
        <v>18.21</v>
      </c>
      <c r="I265" s="19">
        <f t="shared" si="48"/>
        <v>0.9414570000000001</v>
      </c>
      <c r="J265" s="20">
        <f t="shared" si="49"/>
        <v>3.6485674213584451E-2</v>
      </c>
    </row>
    <row r="266" spans="1:10" x14ac:dyDescent="0.25">
      <c r="A266" s="12">
        <v>261</v>
      </c>
      <c r="B266" s="12" t="s">
        <v>91</v>
      </c>
      <c r="C266" s="12" t="s">
        <v>8</v>
      </c>
      <c r="D266" s="17">
        <v>1099.6500000000001</v>
      </c>
      <c r="E266" s="18">
        <v>18.125</v>
      </c>
      <c r="F266" s="17">
        <v>30.994</v>
      </c>
      <c r="G266" s="18">
        <f t="shared" si="50"/>
        <v>21.8786646</v>
      </c>
      <c r="H266" s="17">
        <v>16.483000000000001</v>
      </c>
      <c r="I266" s="19">
        <f t="shared" si="48"/>
        <v>0.85217110000000007</v>
      </c>
      <c r="J266" s="20">
        <f t="shared" si="49"/>
        <v>3.3025445802444396E-2</v>
      </c>
    </row>
    <row r="267" spans="1:10" x14ac:dyDescent="0.25">
      <c r="A267" s="12">
        <v>262</v>
      </c>
      <c r="B267" s="12" t="s">
        <v>91</v>
      </c>
      <c r="C267" s="12" t="s">
        <v>9</v>
      </c>
      <c r="D267" s="17">
        <v>1373.62</v>
      </c>
      <c r="E267" s="18">
        <v>25.961001</v>
      </c>
      <c r="F267" s="17">
        <v>30.994</v>
      </c>
      <c r="G267" s="18">
        <f t="shared" si="50"/>
        <v>21.8786646</v>
      </c>
      <c r="H267" s="17">
        <v>18.899999999999999</v>
      </c>
      <c r="I267" s="19">
        <f t="shared" si="48"/>
        <v>0.97712999999999994</v>
      </c>
      <c r="J267" s="20">
        <f t="shared" si="49"/>
        <v>3.7868162692847117E-2</v>
      </c>
    </row>
    <row r="268" spans="1:10" x14ac:dyDescent="0.25">
      <c r="A268" s="12">
        <v>263</v>
      </c>
      <c r="B268" s="12" t="s">
        <v>91</v>
      </c>
      <c r="C268" s="12" t="s">
        <v>10</v>
      </c>
      <c r="D268" s="17">
        <v>2120.04</v>
      </c>
      <c r="E268" s="18">
        <v>42.165998999999999</v>
      </c>
      <c r="F268" s="17">
        <v>31.905999999999995</v>
      </c>
      <c r="G268" s="18">
        <f>F268*0.7142</f>
        <v>22.787265199999993</v>
      </c>
      <c r="H268" s="17">
        <v>19.888999999999999</v>
      </c>
      <c r="I268" s="19">
        <f t="shared" si="48"/>
        <v>1.0282613</v>
      </c>
      <c r="J268" s="20">
        <f t="shared" si="49"/>
        <v>3.984972951312362E-2</v>
      </c>
    </row>
    <row r="269" spans="1:10" x14ac:dyDescent="0.25">
      <c r="A269" s="12">
        <v>264</v>
      </c>
      <c r="B269" s="12" t="s">
        <v>91</v>
      </c>
      <c r="C269" s="12" t="s">
        <v>13</v>
      </c>
      <c r="D269" s="17">
        <v>1103.32</v>
      </c>
      <c r="E269" s="18">
        <v>21.11</v>
      </c>
      <c r="F269" s="17">
        <v>30.994</v>
      </c>
      <c r="G269" s="18">
        <f>F269*0.7059</f>
        <v>21.8786646</v>
      </c>
      <c r="H269" s="17">
        <v>19.132999999999999</v>
      </c>
      <c r="I269" s="19">
        <f t="shared" si="48"/>
        <v>0.9891761</v>
      </c>
      <c r="J269" s="20">
        <f t="shared" si="49"/>
        <v>3.8335003005409735E-2</v>
      </c>
    </row>
    <row r="270" spans="1:10" x14ac:dyDescent="0.25">
      <c r="A270" s="12">
        <v>265</v>
      </c>
      <c r="B270" s="12" t="s">
        <v>93</v>
      </c>
      <c r="C270" s="12" t="s">
        <v>23</v>
      </c>
      <c r="D270" s="17">
        <v>4991.93</v>
      </c>
      <c r="E270" s="18">
        <v>72.665998000000002</v>
      </c>
      <c r="F270" s="17">
        <v>31.905999999999995</v>
      </c>
      <c r="G270" s="18">
        <f>F270*0.7142</f>
        <v>22.787265199999993</v>
      </c>
      <c r="H270" s="17">
        <v>14.557</v>
      </c>
      <c r="I270" s="19">
        <f t="shared" si="48"/>
        <v>0.75259690000000012</v>
      </c>
      <c r="J270" s="20">
        <f t="shared" si="49"/>
        <v>2.9166499699459027E-2</v>
      </c>
    </row>
    <row r="271" spans="1:10" x14ac:dyDescent="0.25">
      <c r="A271" s="12">
        <v>266</v>
      </c>
      <c r="B271" s="12" t="s">
        <v>93</v>
      </c>
      <c r="C271" s="12" t="s">
        <v>24</v>
      </c>
      <c r="D271" s="17">
        <v>2727.05</v>
      </c>
      <c r="E271" s="18">
        <v>45.584004999999998</v>
      </c>
      <c r="F271" s="17">
        <v>30.994</v>
      </c>
      <c r="G271" s="18">
        <f t="shared" ref="G271:G278" si="51">F271*0.7059</f>
        <v>21.8786646</v>
      </c>
      <c r="H271" s="17">
        <v>16.715</v>
      </c>
      <c r="I271" s="19">
        <f t="shared" si="48"/>
        <v>0.86416550000000003</v>
      </c>
      <c r="J271" s="20">
        <f t="shared" si="49"/>
        <v>3.3490282508515323E-2</v>
      </c>
    </row>
    <row r="272" spans="1:10" x14ac:dyDescent="0.25">
      <c r="A272" s="12">
        <v>267</v>
      </c>
      <c r="B272" s="12" t="s">
        <v>93</v>
      </c>
      <c r="C272" s="12" t="s">
        <v>25</v>
      </c>
      <c r="D272" s="17">
        <v>1355.7</v>
      </c>
      <c r="E272" s="18">
        <v>25.727004999999998</v>
      </c>
      <c r="F272" s="17">
        <v>30.994</v>
      </c>
      <c r="G272" s="18">
        <f t="shared" si="51"/>
        <v>21.8786646</v>
      </c>
      <c r="H272" s="17">
        <v>18.977</v>
      </c>
      <c r="I272" s="19">
        <f t="shared" si="48"/>
        <v>0.98111090000000012</v>
      </c>
      <c r="J272" s="20">
        <f t="shared" si="49"/>
        <v>3.8022440392706872E-2</v>
      </c>
    </row>
    <row r="273" spans="1:10" x14ac:dyDescent="0.25">
      <c r="A273" s="12">
        <v>268</v>
      </c>
      <c r="B273" s="12" t="s">
        <v>93</v>
      </c>
      <c r="C273" s="12" t="s">
        <v>26</v>
      </c>
      <c r="D273" s="17">
        <v>2196.15</v>
      </c>
      <c r="E273" s="18">
        <v>40.560001999999997</v>
      </c>
      <c r="F273" s="17">
        <v>30.994</v>
      </c>
      <c r="G273" s="18">
        <f t="shared" si="51"/>
        <v>21.8786646</v>
      </c>
      <c r="H273" s="17">
        <v>18.468999999999998</v>
      </c>
      <c r="I273" s="19">
        <f t="shared" si="48"/>
        <v>0.95484729999999984</v>
      </c>
      <c r="J273" s="20">
        <f t="shared" si="49"/>
        <v>3.7004608294930866E-2</v>
      </c>
    </row>
    <row r="274" spans="1:10" x14ac:dyDescent="0.25">
      <c r="A274" s="12">
        <v>269</v>
      </c>
      <c r="B274" s="12" t="s">
        <v>93</v>
      </c>
      <c r="C274" s="12" t="s">
        <v>7</v>
      </c>
      <c r="D274" s="17">
        <v>2190.29</v>
      </c>
      <c r="E274" s="18">
        <v>42.676999000000002</v>
      </c>
      <c r="F274" s="17">
        <v>30.994</v>
      </c>
      <c r="G274" s="18">
        <f t="shared" si="51"/>
        <v>21.8786646</v>
      </c>
      <c r="H274" s="17">
        <v>19.484999999999999</v>
      </c>
      <c r="I274" s="19">
        <f t="shared" si="48"/>
        <v>1.0073745000000001</v>
      </c>
      <c r="J274" s="20">
        <f t="shared" si="49"/>
        <v>3.9040272490482864E-2</v>
      </c>
    </row>
    <row r="275" spans="1:10" x14ac:dyDescent="0.25">
      <c r="A275" s="12">
        <v>270</v>
      </c>
      <c r="B275" s="12" t="s">
        <v>93</v>
      </c>
      <c r="C275" s="12" t="s">
        <v>8</v>
      </c>
      <c r="D275" s="17">
        <v>2157.75</v>
      </c>
      <c r="E275" s="18">
        <v>41.012996999999999</v>
      </c>
      <c r="F275" s="17">
        <v>30.994</v>
      </c>
      <c r="G275" s="18">
        <f t="shared" si="51"/>
        <v>21.8786646</v>
      </c>
      <c r="H275" s="17">
        <v>19.006999999999998</v>
      </c>
      <c r="I275" s="19">
        <f t="shared" si="48"/>
        <v>0.98266189999999998</v>
      </c>
      <c r="J275" s="20">
        <f t="shared" si="49"/>
        <v>3.8082548587457417E-2</v>
      </c>
    </row>
    <row r="276" spans="1:10" x14ac:dyDescent="0.25">
      <c r="A276" s="12">
        <v>271</v>
      </c>
      <c r="B276" s="12" t="s">
        <v>93</v>
      </c>
      <c r="C276" s="12" t="s">
        <v>9</v>
      </c>
      <c r="D276" s="17">
        <v>2190.35</v>
      </c>
      <c r="E276" s="18">
        <v>42.788001000000001</v>
      </c>
      <c r="F276" s="17">
        <v>30.994</v>
      </c>
      <c r="G276" s="18">
        <f t="shared" si="51"/>
        <v>21.8786646</v>
      </c>
      <c r="H276" s="17">
        <v>19.535</v>
      </c>
      <c r="I276" s="19">
        <f t="shared" si="48"/>
        <v>1.0099594999999999</v>
      </c>
      <c r="J276" s="20">
        <f t="shared" si="49"/>
        <v>3.9140452815067117E-2</v>
      </c>
    </row>
    <row r="277" spans="1:10" x14ac:dyDescent="0.25">
      <c r="A277" s="12">
        <v>272</v>
      </c>
      <c r="B277" s="12" t="s">
        <v>93</v>
      </c>
      <c r="C277" s="12" t="s">
        <v>10</v>
      </c>
      <c r="D277" s="17">
        <v>2674.08</v>
      </c>
      <c r="E277" s="18">
        <v>48.013992000000002</v>
      </c>
      <c r="F277" s="17">
        <v>30.994</v>
      </c>
      <c r="G277" s="18">
        <f t="shared" si="51"/>
        <v>21.8786646</v>
      </c>
      <c r="H277" s="17">
        <v>17.954999999999998</v>
      </c>
      <c r="I277" s="19">
        <f t="shared" si="48"/>
        <v>0.92827349999999997</v>
      </c>
      <c r="J277" s="20">
        <f t="shared" si="49"/>
        <v>3.5974754558204765E-2</v>
      </c>
    </row>
    <row r="278" spans="1:10" x14ac:dyDescent="0.25">
      <c r="A278" s="12">
        <v>273</v>
      </c>
      <c r="B278" s="12" t="s">
        <v>93</v>
      </c>
      <c r="C278" s="12" t="s">
        <v>12</v>
      </c>
      <c r="D278" s="17">
        <v>2727.95</v>
      </c>
      <c r="E278" s="18">
        <v>52.207009999999997</v>
      </c>
      <c r="F278" s="17">
        <v>30.994</v>
      </c>
      <c r="G278" s="18">
        <f t="shared" si="51"/>
        <v>21.8786646</v>
      </c>
      <c r="H278" s="17">
        <v>19.137999999999998</v>
      </c>
      <c r="I278" s="19">
        <f t="shared" si="48"/>
        <v>0.98943459999999994</v>
      </c>
      <c r="J278" s="20">
        <f t="shared" si="49"/>
        <v>3.834502103786816E-2</v>
      </c>
    </row>
    <row r="279" spans="1:10" x14ac:dyDescent="0.25">
      <c r="A279" s="12">
        <v>274</v>
      </c>
      <c r="B279" s="12" t="s">
        <v>93</v>
      </c>
      <c r="C279" s="12" t="s">
        <v>14</v>
      </c>
      <c r="D279" s="17">
        <v>4939.18</v>
      </c>
      <c r="E279" s="18">
        <v>76.412026999999995</v>
      </c>
      <c r="F279" s="17">
        <v>31.905999999999995</v>
      </c>
      <c r="G279" s="18">
        <f>F279*0.7142</f>
        <v>22.787265199999993</v>
      </c>
      <c r="H279" s="17">
        <v>15.471</v>
      </c>
      <c r="I279" s="19">
        <f t="shared" si="48"/>
        <v>0.79985069999999991</v>
      </c>
      <c r="J279" s="20">
        <f t="shared" si="49"/>
        <v>3.0997796032859144E-2</v>
      </c>
    </row>
    <row r="280" spans="1:10" x14ac:dyDescent="0.25">
      <c r="A280" s="12">
        <v>275</v>
      </c>
      <c r="B280" s="12" t="s">
        <v>94</v>
      </c>
      <c r="C280" s="12" t="s">
        <v>57</v>
      </c>
      <c r="D280" s="17">
        <v>2682.01</v>
      </c>
      <c r="E280" s="18">
        <v>55.684998</v>
      </c>
      <c r="F280" s="17">
        <v>30.994</v>
      </c>
      <c r="G280" s="18">
        <f t="shared" ref="G280:G306" si="52">F280*0.7059</f>
        <v>21.8786646</v>
      </c>
      <c r="H280" s="17">
        <v>20.762</v>
      </c>
      <c r="I280" s="19">
        <f t="shared" si="48"/>
        <v>1.0733954000000001</v>
      </c>
      <c r="J280" s="20">
        <f t="shared" si="49"/>
        <v>4.1598877980364657E-2</v>
      </c>
    </row>
    <row r="281" spans="1:10" x14ac:dyDescent="0.25">
      <c r="A281" s="12">
        <v>276</v>
      </c>
      <c r="B281" s="12" t="s">
        <v>94</v>
      </c>
      <c r="C281" s="12" t="s">
        <v>54</v>
      </c>
      <c r="D281" s="17">
        <v>1146.08</v>
      </c>
      <c r="E281" s="18">
        <v>21.963000999999998</v>
      </c>
      <c r="F281" s="17">
        <v>30.994</v>
      </c>
      <c r="G281" s="18">
        <f t="shared" si="52"/>
        <v>21.8786646</v>
      </c>
      <c r="H281" s="17">
        <v>19.164000000000001</v>
      </c>
      <c r="I281" s="19">
        <f t="shared" si="48"/>
        <v>0.99077880000000007</v>
      </c>
      <c r="J281" s="20">
        <f t="shared" si="49"/>
        <v>3.8397114806651977E-2</v>
      </c>
    </row>
    <row r="282" spans="1:10" x14ac:dyDescent="0.25">
      <c r="A282" s="12">
        <v>277</v>
      </c>
      <c r="B282" s="12" t="s">
        <v>94</v>
      </c>
      <c r="C282" s="12" t="s">
        <v>54</v>
      </c>
      <c r="D282" s="17">
        <v>1153.3800000000001</v>
      </c>
      <c r="E282" s="18">
        <v>21.288997999999999</v>
      </c>
      <c r="F282" s="17">
        <v>30.994</v>
      </c>
      <c r="G282" s="18">
        <f t="shared" si="52"/>
        <v>21.8786646</v>
      </c>
      <c r="H282" s="17">
        <v>18.457999999999998</v>
      </c>
      <c r="I282" s="19">
        <f t="shared" si="48"/>
        <v>0.95427859999999998</v>
      </c>
      <c r="J282" s="20">
        <f t="shared" si="49"/>
        <v>3.6982568623522338E-2</v>
      </c>
    </row>
    <row r="283" spans="1:10" x14ac:dyDescent="0.25">
      <c r="A283" s="12">
        <v>278</v>
      </c>
      <c r="B283" s="12" t="s">
        <v>94</v>
      </c>
      <c r="C283" s="12" t="s">
        <v>51</v>
      </c>
      <c r="D283" s="17">
        <v>1346.95</v>
      </c>
      <c r="E283" s="18">
        <v>26.42</v>
      </c>
      <c r="F283" s="17">
        <v>30.994</v>
      </c>
      <c r="G283" s="18">
        <f t="shared" si="52"/>
        <v>21.8786646</v>
      </c>
      <c r="H283" s="17">
        <v>19.615000000000002</v>
      </c>
      <c r="I283" s="19">
        <f t="shared" si="48"/>
        <v>1.0140955</v>
      </c>
      <c r="J283" s="20">
        <f t="shared" si="49"/>
        <v>3.9300741334401923E-2</v>
      </c>
    </row>
    <row r="284" spans="1:10" x14ac:dyDescent="0.25">
      <c r="A284" s="12">
        <v>279</v>
      </c>
      <c r="B284" s="12" t="s">
        <v>94</v>
      </c>
      <c r="C284" s="12" t="s">
        <v>24</v>
      </c>
      <c r="D284" s="17">
        <v>550.79999999999995</v>
      </c>
      <c r="E284" s="18">
        <v>8.6050009999999997</v>
      </c>
      <c r="F284" s="17">
        <v>30.994</v>
      </c>
      <c r="G284" s="18">
        <f t="shared" si="52"/>
        <v>21.8786646</v>
      </c>
      <c r="H284" s="17">
        <v>15.622999999999999</v>
      </c>
      <c r="I284" s="19">
        <f t="shared" si="48"/>
        <v>0.80770910000000007</v>
      </c>
      <c r="J284" s="20">
        <f t="shared" si="49"/>
        <v>3.1302344219595268E-2</v>
      </c>
    </row>
    <row r="285" spans="1:10" x14ac:dyDescent="0.25">
      <c r="A285" s="12">
        <v>280</v>
      </c>
      <c r="B285" s="12" t="s">
        <v>94</v>
      </c>
      <c r="C285" s="12" t="s">
        <v>24</v>
      </c>
      <c r="D285" s="17">
        <v>1167.28</v>
      </c>
      <c r="E285" s="18">
        <v>16.867001999999999</v>
      </c>
      <c r="F285" s="17">
        <v>30.994</v>
      </c>
      <c r="G285" s="18">
        <f t="shared" si="52"/>
        <v>21.8786646</v>
      </c>
      <c r="H285" s="17">
        <v>14.45</v>
      </c>
      <c r="I285" s="19">
        <f t="shared" si="48"/>
        <v>0.74706499999999998</v>
      </c>
      <c r="J285" s="20">
        <f t="shared" si="49"/>
        <v>2.8952113804848724E-2</v>
      </c>
    </row>
    <row r="286" spans="1:10" x14ac:dyDescent="0.25">
      <c r="A286" s="12">
        <v>281</v>
      </c>
      <c r="B286" s="12" t="s">
        <v>94</v>
      </c>
      <c r="C286" s="12" t="s">
        <v>48</v>
      </c>
      <c r="D286" s="17">
        <v>1298.6600000000001</v>
      </c>
      <c r="E286" s="18">
        <v>24.881001999999999</v>
      </c>
      <c r="F286" s="17">
        <v>30.994</v>
      </c>
      <c r="G286" s="18">
        <f t="shared" si="52"/>
        <v>21.8786646</v>
      </c>
      <c r="H286" s="17">
        <v>19.158999999999999</v>
      </c>
      <c r="I286" s="19">
        <f t="shared" si="48"/>
        <v>0.99052029999999991</v>
      </c>
      <c r="J286" s="20">
        <f t="shared" si="49"/>
        <v>3.8387096774193545E-2</v>
      </c>
    </row>
    <row r="287" spans="1:10" x14ac:dyDescent="0.25">
      <c r="A287" s="12">
        <v>282</v>
      </c>
      <c r="B287" s="12" t="s">
        <v>94</v>
      </c>
      <c r="C287" s="12" t="s">
        <v>25</v>
      </c>
      <c r="D287" s="17">
        <v>549.79999999999995</v>
      </c>
      <c r="E287" s="18">
        <v>9.5920000000000005</v>
      </c>
      <c r="F287" s="17">
        <v>30.994</v>
      </c>
      <c r="G287" s="18">
        <f t="shared" si="52"/>
        <v>21.8786646</v>
      </c>
      <c r="H287" s="17">
        <v>17.445999999999998</v>
      </c>
      <c r="I287" s="19">
        <f t="shared" si="48"/>
        <v>0.90195819999999982</v>
      </c>
      <c r="J287" s="20">
        <f t="shared" si="49"/>
        <v>3.4954918853937082E-2</v>
      </c>
    </row>
    <row r="288" spans="1:10" x14ac:dyDescent="0.25">
      <c r="A288" s="12">
        <v>283</v>
      </c>
      <c r="B288" s="12" t="s">
        <v>94</v>
      </c>
      <c r="C288" s="12" t="s">
        <v>25</v>
      </c>
      <c r="D288" s="17">
        <v>1180.1199999999999</v>
      </c>
      <c r="E288" s="18">
        <v>15.516</v>
      </c>
      <c r="F288" s="17">
        <v>30.994</v>
      </c>
      <c r="G288" s="18">
        <f t="shared" si="52"/>
        <v>21.8786646</v>
      </c>
      <c r="H288" s="17">
        <v>13.148</v>
      </c>
      <c r="I288" s="19">
        <f t="shared" si="48"/>
        <v>0.67975160000000001</v>
      </c>
      <c r="J288" s="20">
        <f t="shared" si="49"/>
        <v>2.6343418152674814E-2</v>
      </c>
    </row>
    <row r="289" spans="1:10" x14ac:dyDescent="0.25">
      <c r="A289" s="12">
        <v>284</v>
      </c>
      <c r="B289" s="12" t="s">
        <v>94</v>
      </c>
      <c r="C289" s="12" t="s">
        <v>5</v>
      </c>
      <c r="D289" s="17">
        <v>1347.61</v>
      </c>
      <c r="E289" s="18">
        <v>26.065998</v>
      </c>
      <c r="F289" s="17">
        <v>30.994</v>
      </c>
      <c r="G289" s="18">
        <f t="shared" si="52"/>
        <v>21.8786646</v>
      </c>
      <c r="H289" s="17">
        <v>19.342000000000002</v>
      </c>
      <c r="I289" s="19">
        <f t="shared" si="48"/>
        <v>0.99998140000000013</v>
      </c>
      <c r="J289" s="20">
        <f t="shared" si="49"/>
        <v>3.8753756762171909E-2</v>
      </c>
    </row>
    <row r="290" spans="1:10" x14ac:dyDescent="0.25">
      <c r="A290" s="12">
        <v>285</v>
      </c>
      <c r="B290" s="12" t="s">
        <v>94</v>
      </c>
      <c r="C290" s="12" t="s">
        <v>26</v>
      </c>
      <c r="D290" s="17">
        <v>547.9</v>
      </c>
      <c r="E290" s="18">
        <v>10.97</v>
      </c>
      <c r="F290" s="17">
        <v>30.994</v>
      </c>
      <c r="G290" s="18">
        <f t="shared" si="52"/>
        <v>21.8786646</v>
      </c>
      <c r="H290" s="17">
        <v>20.022000000000002</v>
      </c>
      <c r="I290" s="19">
        <f t="shared" si="48"/>
        <v>1.0351374000000002</v>
      </c>
      <c r="J290" s="20">
        <f t="shared" si="49"/>
        <v>4.0116209176517731E-2</v>
      </c>
    </row>
    <row r="291" spans="1:10" x14ac:dyDescent="0.25">
      <c r="A291" s="12">
        <v>286</v>
      </c>
      <c r="B291" s="12" t="s">
        <v>94</v>
      </c>
      <c r="C291" s="12" t="s">
        <v>26</v>
      </c>
      <c r="D291" s="17">
        <v>1181.44</v>
      </c>
      <c r="E291" s="18">
        <v>19.450001</v>
      </c>
      <c r="F291" s="17">
        <v>30.994</v>
      </c>
      <c r="G291" s="18">
        <f t="shared" si="52"/>
        <v>21.8786646</v>
      </c>
      <c r="H291" s="17">
        <v>16.462999999999997</v>
      </c>
      <c r="I291" s="19">
        <f t="shared" si="48"/>
        <v>0.85113709999999987</v>
      </c>
      <c r="J291" s="20">
        <f t="shared" si="49"/>
        <v>3.2985373672610695E-2</v>
      </c>
    </row>
    <row r="292" spans="1:10" x14ac:dyDescent="0.25">
      <c r="A292" s="12">
        <v>287</v>
      </c>
      <c r="B292" s="12" t="s">
        <v>94</v>
      </c>
      <c r="C292" s="12" t="s">
        <v>6</v>
      </c>
      <c r="D292" s="17">
        <v>1337.3</v>
      </c>
      <c r="E292" s="18">
        <v>24.665994999999999</v>
      </c>
      <c r="F292" s="17">
        <v>30.994</v>
      </c>
      <c r="G292" s="18">
        <f t="shared" si="52"/>
        <v>21.8786646</v>
      </c>
      <c r="H292" s="17">
        <v>18.445</v>
      </c>
      <c r="I292" s="19">
        <f t="shared" si="48"/>
        <v>0.95360650000000013</v>
      </c>
      <c r="J292" s="20">
        <f t="shared" si="49"/>
        <v>3.6956521739130437E-2</v>
      </c>
    </row>
    <row r="293" spans="1:10" x14ac:dyDescent="0.25">
      <c r="A293" s="12">
        <v>288</v>
      </c>
      <c r="B293" s="12" t="s">
        <v>94</v>
      </c>
      <c r="C293" s="12" t="s">
        <v>7</v>
      </c>
      <c r="D293" s="17">
        <v>1350.94</v>
      </c>
      <c r="E293" s="18">
        <v>22.142001</v>
      </c>
      <c r="F293" s="17">
        <v>30.994</v>
      </c>
      <c r="G293" s="18">
        <f t="shared" si="52"/>
        <v>21.8786646</v>
      </c>
      <c r="H293" s="17">
        <v>16.389999999999997</v>
      </c>
      <c r="I293" s="19">
        <f t="shared" si="48"/>
        <v>0.84736299999999987</v>
      </c>
      <c r="J293" s="20">
        <f t="shared" si="49"/>
        <v>3.2839110398717682E-2</v>
      </c>
    </row>
    <row r="294" spans="1:10" x14ac:dyDescent="0.25">
      <c r="A294" s="12">
        <v>289</v>
      </c>
      <c r="B294" s="12" t="s">
        <v>94</v>
      </c>
      <c r="C294" s="12" t="s">
        <v>7</v>
      </c>
      <c r="D294" s="17">
        <v>728.19</v>
      </c>
      <c r="E294" s="18">
        <v>11.853001000000001</v>
      </c>
      <c r="F294" s="17">
        <v>30.994</v>
      </c>
      <c r="G294" s="18">
        <f t="shared" si="52"/>
        <v>21.8786646</v>
      </c>
      <c r="H294" s="17">
        <v>16.277000000000001</v>
      </c>
      <c r="I294" s="19">
        <f t="shared" si="48"/>
        <v>0.84152090000000002</v>
      </c>
      <c r="J294" s="20">
        <f t="shared" si="49"/>
        <v>3.2612702865157286E-2</v>
      </c>
    </row>
    <row r="295" spans="1:10" x14ac:dyDescent="0.25">
      <c r="A295" s="12">
        <v>290</v>
      </c>
      <c r="B295" s="12" t="s">
        <v>94</v>
      </c>
      <c r="C295" s="12" t="s">
        <v>8</v>
      </c>
      <c r="D295" s="17">
        <v>1346.83</v>
      </c>
      <c r="E295" s="18">
        <v>24.154007</v>
      </c>
      <c r="F295" s="17">
        <v>30.994</v>
      </c>
      <c r="G295" s="18">
        <f t="shared" si="52"/>
        <v>21.8786646</v>
      </c>
      <c r="H295" s="17">
        <v>17.933999999999997</v>
      </c>
      <c r="I295" s="19">
        <f t="shared" si="48"/>
        <v>0.92718779999999978</v>
      </c>
      <c r="J295" s="20">
        <f t="shared" si="49"/>
        <v>3.593267882187938E-2</v>
      </c>
    </row>
    <row r="296" spans="1:10" x14ac:dyDescent="0.25">
      <c r="A296" s="12">
        <v>291</v>
      </c>
      <c r="B296" s="12" t="s">
        <v>94</v>
      </c>
      <c r="C296" s="12" t="s">
        <v>10</v>
      </c>
      <c r="D296" s="17">
        <v>1343.95</v>
      </c>
      <c r="E296" s="18">
        <v>23.078997000000001</v>
      </c>
      <c r="F296" s="17">
        <v>30.994</v>
      </c>
      <c r="G296" s="18">
        <f t="shared" si="52"/>
        <v>21.8786646</v>
      </c>
      <c r="H296" s="17">
        <v>17.173000000000002</v>
      </c>
      <c r="I296" s="19">
        <f t="shared" si="48"/>
        <v>0.88784410000000014</v>
      </c>
      <c r="J296" s="20">
        <f t="shared" si="49"/>
        <v>3.4407934281707075E-2</v>
      </c>
    </row>
    <row r="297" spans="1:10" x14ac:dyDescent="0.25">
      <c r="A297" s="12">
        <v>292</v>
      </c>
      <c r="B297" s="12" t="s">
        <v>94</v>
      </c>
      <c r="C297" s="12" t="s">
        <v>11</v>
      </c>
      <c r="D297" s="17">
        <v>1370.85</v>
      </c>
      <c r="E297" s="18">
        <v>26.464994999999998</v>
      </c>
      <c r="F297" s="17">
        <v>30.994</v>
      </c>
      <c r="G297" s="18">
        <f t="shared" si="52"/>
        <v>21.8786646</v>
      </c>
      <c r="H297" s="17">
        <v>19.306000000000001</v>
      </c>
      <c r="I297" s="19">
        <f t="shared" si="48"/>
        <v>0.99812020000000001</v>
      </c>
      <c r="J297" s="20">
        <f t="shared" si="49"/>
        <v>3.8681626928471248E-2</v>
      </c>
    </row>
    <row r="298" spans="1:10" x14ac:dyDescent="0.25">
      <c r="A298" s="12">
        <v>293</v>
      </c>
      <c r="B298" s="12" t="s">
        <v>94</v>
      </c>
      <c r="C298" s="12" t="s">
        <v>52</v>
      </c>
      <c r="D298" s="17">
        <v>1364.07</v>
      </c>
      <c r="E298" s="18">
        <v>24.009</v>
      </c>
      <c r="F298" s="17">
        <v>30.994</v>
      </c>
      <c r="G298" s="18">
        <f t="shared" si="52"/>
        <v>21.8786646</v>
      </c>
      <c r="H298" s="17">
        <v>17.600999999999999</v>
      </c>
      <c r="I298" s="19">
        <f t="shared" si="48"/>
        <v>0.90997169999999994</v>
      </c>
      <c r="J298" s="20">
        <f t="shared" si="49"/>
        <v>3.5265477860148262E-2</v>
      </c>
    </row>
    <row r="299" spans="1:10" x14ac:dyDescent="0.25">
      <c r="A299" s="12">
        <v>294</v>
      </c>
      <c r="B299" s="12" t="s">
        <v>94</v>
      </c>
      <c r="C299" s="12" t="s">
        <v>12</v>
      </c>
      <c r="D299" s="17">
        <v>2244.4</v>
      </c>
      <c r="E299" s="18">
        <v>36.731991000000001</v>
      </c>
      <c r="F299" s="17">
        <v>30.994</v>
      </c>
      <c r="G299" s="18">
        <f t="shared" si="52"/>
        <v>21.8786646</v>
      </c>
      <c r="H299" s="17">
        <v>16.366</v>
      </c>
      <c r="I299" s="19">
        <f t="shared" si="48"/>
        <v>0.84612219999999994</v>
      </c>
      <c r="J299" s="20">
        <f t="shared" si="49"/>
        <v>3.2791023842917245E-2</v>
      </c>
    </row>
    <row r="300" spans="1:10" x14ac:dyDescent="0.25">
      <c r="A300" s="12">
        <v>295</v>
      </c>
      <c r="B300" s="12" t="s">
        <v>94</v>
      </c>
      <c r="C300" s="12" t="s">
        <v>13</v>
      </c>
      <c r="D300" s="17">
        <v>1351.84</v>
      </c>
      <c r="E300" s="18">
        <v>22.493995000000002</v>
      </c>
      <c r="F300" s="17">
        <v>30.994</v>
      </c>
      <c r="G300" s="18">
        <f t="shared" si="52"/>
        <v>21.8786646</v>
      </c>
      <c r="H300" s="17">
        <v>16.639999999999997</v>
      </c>
      <c r="I300" s="19">
        <f t="shared" si="48"/>
        <v>0.86028799999999994</v>
      </c>
      <c r="J300" s="20">
        <f t="shared" si="49"/>
        <v>3.3340012021638943E-2</v>
      </c>
    </row>
    <row r="301" spans="1:10" x14ac:dyDescent="0.25">
      <c r="A301" s="12">
        <v>296</v>
      </c>
      <c r="B301" s="12" t="s">
        <v>94</v>
      </c>
      <c r="C301" s="12" t="s">
        <v>15</v>
      </c>
      <c r="D301" s="17">
        <v>1350.34</v>
      </c>
      <c r="E301" s="18">
        <v>25.237998999999999</v>
      </c>
      <c r="F301" s="17">
        <v>30.994</v>
      </c>
      <c r="G301" s="18">
        <f t="shared" si="52"/>
        <v>21.8786646</v>
      </c>
      <c r="H301" s="17">
        <v>18.689999999999998</v>
      </c>
      <c r="I301" s="19">
        <f t="shared" si="48"/>
        <v>0.96627299999999994</v>
      </c>
      <c r="J301" s="20">
        <f t="shared" si="49"/>
        <v>3.7447405329593259E-2</v>
      </c>
    </row>
    <row r="302" spans="1:10" x14ac:dyDescent="0.25">
      <c r="A302" s="12">
        <v>297</v>
      </c>
      <c r="B302" s="12" t="s">
        <v>95</v>
      </c>
      <c r="C302" s="12" t="s">
        <v>57</v>
      </c>
      <c r="D302" s="17">
        <v>2653.56</v>
      </c>
      <c r="E302" s="18">
        <v>50.110999999999997</v>
      </c>
      <c r="F302" s="17">
        <v>30.994</v>
      </c>
      <c r="G302" s="18">
        <f t="shared" si="52"/>
        <v>21.8786646</v>
      </c>
      <c r="H302" s="17">
        <v>18.79</v>
      </c>
      <c r="I302" s="19">
        <f t="shared" si="48"/>
        <v>0.97144300000000006</v>
      </c>
      <c r="J302" s="20">
        <f t="shared" si="49"/>
        <v>3.7647765978761766E-2</v>
      </c>
    </row>
    <row r="303" spans="1:10" x14ac:dyDescent="0.25">
      <c r="A303" s="12">
        <v>298</v>
      </c>
      <c r="B303" s="12" t="s">
        <v>95</v>
      </c>
      <c r="C303" s="12" t="s">
        <v>54</v>
      </c>
      <c r="D303" s="17">
        <v>2735.92</v>
      </c>
      <c r="E303" s="18">
        <v>43.713005000000003</v>
      </c>
      <c r="F303" s="17">
        <v>30.994</v>
      </c>
      <c r="G303" s="18">
        <f t="shared" si="52"/>
        <v>21.8786646</v>
      </c>
      <c r="H303" s="17">
        <v>15.977000000000002</v>
      </c>
      <c r="I303" s="19">
        <f t="shared" si="48"/>
        <v>0.8260109000000001</v>
      </c>
      <c r="J303" s="20">
        <f t="shared" si="49"/>
        <v>3.2011620917651779E-2</v>
      </c>
    </row>
    <row r="304" spans="1:10" x14ac:dyDescent="0.25">
      <c r="A304" s="12">
        <v>299</v>
      </c>
      <c r="B304" s="12" t="s">
        <v>95</v>
      </c>
      <c r="C304" s="12" t="s">
        <v>50</v>
      </c>
      <c r="D304" s="17">
        <v>2719.07</v>
      </c>
      <c r="E304" s="18">
        <v>48.777997999999997</v>
      </c>
      <c r="F304" s="17">
        <v>30.994</v>
      </c>
      <c r="G304" s="18">
        <f t="shared" si="52"/>
        <v>21.8786646</v>
      </c>
      <c r="H304" s="17">
        <v>17.939</v>
      </c>
      <c r="I304" s="19">
        <f t="shared" si="48"/>
        <v>0.92744630000000006</v>
      </c>
      <c r="J304" s="20">
        <f t="shared" si="49"/>
        <v>3.5942696854337805E-2</v>
      </c>
    </row>
    <row r="305" spans="1:10" x14ac:dyDescent="0.25">
      <c r="A305" s="12">
        <v>300</v>
      </c>
      <c r="B305" s="12" t="s">
        <v>95</v>
      </c>
      <c r="C305" s="12" t="s">
        <v>24</v>
      </c>
      <c r="D305" s="17">
        <v>944.62</v>
      </c>
      <c r="E305" s="18">
        <v>12.045998000000001</v>
      </c>
      <c r="F305" s="17">
        <v>30.994</v>
      </c>
      <c r="G305" s="18">
        <f t="shared" si="52"/>
        <v>21.8786646</v>
      </c>
      <c r="H305" s="17">
        <v>12.751999999999999</v>
      </c>
      <c r="I305" s="19">
        <f t="shared" si="48"/>
        <v>0.65927839999999993</v>
      </c>
      <c r="J305" s="20">
        <f t="shared" si="49"/>
        <v>2.5549989981967537E-2</v>
      </c>
    </row>
    <row r="306" spans="1:10" x14ac:dyDescent="0.25">
      <c r="A306" s="12">
        <v>301</v>
      </c>
      <c r="B306" s="12" t="s">
        <v>95</v>
      </c>
      <c r="C306" s="12" t="s">
        <v>24</v>
      </c>
      <c r="D306" s="17">
        <v>747.27</v>
      </c>
      <c r="E306" s="18">
        <v>9.0709999999999997</v>
      </c>
      <c r="F306" s="17">
        <v>30.994</v>
      </c>
      <c r="G306" s="18">
        <f t="shared" si="52"/>
        <v>21.8786646</v>
      </c>
      <c r="H306" s="17">
        <v>12.139000000000001</v>
      </c>
      <c r="I306" s="19">
        <f t="shared" si="48"/>
        <v>0.62758630000000004</v>
      </c>
      <c r="J306" s="20">
        <f t="shared" si="49"/>
        <v>2.4321779202564616E-2</v>
      </c>
    </row>
    <row r="307" spans="1:10" x14ac:dyDescent="0.25">
      <c r="A307" s="12">
        <v>302</v>
      </c>
      <c r="B307" s="12" t="s">
        <v>95</v>
      </c>
      <c r="C307" s="12" t="s">
        <v>48</v>
      </c>
      <c r="D307" s="17">
        <v>3500.27</v>
      </c>
      <c r="E307" s="18">
        <v>64.647993999999997</v>
      </c>
      <c r="F307" s="17">
        <v>31.905999999999995</v>
      </c>
      <c r="G307" s="18">
        <f>F307*0.7142</f>
        <v>22.787265199999993</v>
      </c>
      <c r="H307" s="17">
        <v>18.468999999999998</v>
      </c>
      <c r="I307" s="19">
        <f t="shared" si="48"/>
        <v>0.95484729999999984</v>
      </c>
      <c r="J307" s="20">
        <f t="shared" si="49"/>
        <v>3.7004608294930866E-2</v>
      </c>
    </row>
    <row r="308" spans="1:10" x14ac:dyDescent="0.25">
      <c r="A308" s="12">
        <v>303</v>
      </c>
      <c r="B308" s="12" t="s">
        <v>95</v>
      </c>
      <c r="C308" s="12" t="s">
        <v>25</v>
      </c>
      <c r="D308" s="17">
        <v>2195.67</v>
      </c>
      <c r="E308" s="18">
        <v>39.296999</v>
      </c>
      <c r="F308" s="17">
        <v>30.994</v>
      </c>
      <c r="G308" s="18">
        <f>F308*0.7059</f>
        <v>21.8786646</v>
      </c>
      <c r="H308" s="17">
        <v>17.896999999999998</v>
      </c>
      <c r="I308" s="19">
        <f t="shared" si="48"/>
        <v>0.9252748999999999</v>
      </c>
      <c r="J308" s="20">
        <f t="shared" si="49"/>
        <v>3.5858545381687035E-2</v>
      </c>
    </row>
    <row r="309" spans="1:10" x14ac:dyDescent="0.25">
      <c r="A309" s="12">
        <v>304</v>
      </c>
      <c r="B309" s="12" t="s">
        <v>95</v>
      </c>
      <c r="C309" s="12" t="s">
        <v>5</v>
      </c>
      <c r="D309" s="17">
        <v>3509.9</v>
      </c>
      <c r="E309" s="18">
        <v>65.186002000000002</v>
      </c>
      <c r="F309" s="17">
        <v>31.905999999999995</v>
      </c>
      <c r="G309" s="18">
        <f>F309*0.7142</f>
        <v>22.787265199999993</v>
      </c>
      <c r="H309" s="17">
        <v>18.572000000000003</v>
      </c>
      <c r="I309" s="19">
        <f t="shared" si="48"/>
        <v>0.96017240000000015</v>
      </c>
      <c r="J309" s="20">
        <f t="shared" si="49"/>
        <v>3.7210979763574438E-2</v>
      </c>
    </row>
    <row r="310" spans="1:10" x14ac:dyDescent="0.25">
      <c r="A310" s="12">
        <v>305</v>
      </c>
      <c r="B310" s="12" t="s">
        <v>95</v>
      </c>
      <c r="C310" s="12" t="s">
        <v>26</v>
      </c>
      <c r="D310" s="17">
        <v>1352.5</v>
      </c>
      <c r="E310" s="18">
        <v>24.644007999999999</v>
      </c>
      <c r="F310" s="17">
        <v>30.994</v>
      </c>
      <c r="G310" s="18">
        <f t="shared" ref="G310:G311" si="53">F310*0.7059</f>
        <v>21.8786646</v>
      </c>
      <c r="H310" s="17">
        <v>18.221</v>
      </c>
      <c r="I310" s="19">
        <f t="shared" si="48"/>
        <v>0.94202569999999997</v>
      </c>
      <c r="J310" s="20">
        <f t="shared" si="49"/>
        <v>3.6507713884992986E-2</v>
      </c>
    </row>
    <row r="311" spans="1:10" x14ac:dyDescent="0.25">
      <c r="A311" s="12">
        <v>306</v>
      </c>
      <c r="B311" s="12" t="s">
        <v>95</v>
      </c>
      <c r="C311" s="12" t="s">
        <v>6</v>
      </c>
      <c r="D311" s="17">
        <v>729.52</v>
      </c>
      <c r="E311" s="18">
        <v>12.128997999999999</v>
      </c>
      <c r="F311" s="17">
        <v>30.994</v>
      </c>
      <c r="G311" s="18">
        <f t="shared" si="53"/>
        <v>21.8786646</v>
      </c>
      <c r="H311" s="17">
        <v>16.625999999999998</v>
      </c>
      <c r="I311" s="19">
        <f t="shared" si="48"/>
        <v>0.85956419999999978</v>
      </c>
      <c r="J311" s="20">
        <f t="shared" si="49"/>
        <v>3.331196153075535E-2</v>
      </c>
    </row>
    <row r="312" spans="1:10" x14ac:dyDescent="0.25">
      <c r="A312" s="12">
        <v>307</v>
      </c>
      <c r="B312" s="12" t="s">
        <v>95</v>
      </c>
      <c r="C312" s="12" t="s">
        <v>7</v>
      </c>
      <c r="D312" s="17">
        <v>2045.94</v>
      </c>
      <c r="E312" s="18">
        <v>39.690997000000003</v>
      </c>
      <c r="F312" s="17">
        <v>31.905999999999995</v>
      </c>
      <c r="G312" s="18">
        <f>F312*0.7142</f>
        <v>22.787265199999993</v>
      </c>
      <c r="H312" s="17">
        <v>19.400000000000002</v>
      </c>
      <c r="I312" s="19">
        <f t="shared" si="48"/>
        <v>1.0029800000000002</v>
      </c>
      <c r="J312" s="20">
        <f t="shared" si="49"/>
        <v>3.8869965938689646E-2</v>
      </c>
    </row>
    <row r="313" spans="1:10" x14ac:dyDescent="0.25">
      <c r="A313" s="12">
        <v>308</v>
      </c>
      <c r="B313" s="12" t="s">
        <v>95</v>
      </c>
      <c r="C313" s="12" t="s">
        <v>8</v>
      </c>
      <c r="D313" s="17">
        <v>1353.15</v>
      </c>
      <c r="E313" s="18">
        <v>25.915994999999999</v>
      </c>
      <c r="F313" s="17">
        <v>30.994</v>
      </c>
      <c r="G313" s="18">
        <f t="shared" ref="G313:G314" si="54">F313*0.7059</f>
        <v>21.8786646</v>
      </c>
      <c r="H313" s="17">
        <v>19.151999999999997</v>
      </c>
      <c r="I313" s="19">
        <f t="shared" si="48"/>
        <v>0.99015839999999988</v>
      </c>
      <c r="J313" s="20">
        <f t="shared" si="49"/>
        <v>3.8373071528751745E-2</v>
      </c>
    </row>
    <row r="314" spans="1:10" x14ac:dyDescent="0.25">
      <c r="A314" s="12">
        <v>309</v>
      </c>
      <c r="B314" s="12" t="s">
        <v>95</v>
      </c>
      <c r="C314" s="12" t="s">
        <v>9</v>
      </c>
      <c r="D314" s="17">
        <v>2148.71</v>
      </c>
      <c r="E314" s="18">
        <v>36.645004</v>
      </c>
      <c r="F314" s="17">
        <v>30.994</v>
      </c>
      <c r="G314" s="18">
        <f t="shared" si="54"/>
        <v>21.8786646</v>
      </c>
      <c r="H314" s="17">
        <v>17.053999999999998</v>
      </c>
      <c r="I314" s="19">
        <f t="shared" si="48"/>
        <v>0.88169180000000003</v>
      </c>
      <c r="J314" s="20">
        <f t="shared" si="49"/>
        <v>3.416950510919655E-2</v>
      </c>
    </row>
    <row r="315" spans="1:10" x14ac:dyDescent="0.25">
      <c r="A315" s="12">
        <v>310</v>
      </c>
      <c r="B315" s="12" t="s">
        <v>95</v>
      </c>
      <c r="C315" s="12" t="s">
        <v>96</v>
      </c>
      <c r="D315" s="17">
        <v>4211.26</v>
      </c>
      <c r="E315" s="18">
        <v>61.703994999999999</v>
      </c>
      <c r="F315" s="17">
        <v>31.905999999999995</v>
      </c>
      <c r="G315" s="18">
        <f>F315*0.7142</f>
        <v>22.787265199999993</v>
      </c>
      <c r="H315" s="17">
        <v>14.651999999999999</v>
      </c>
      <c r="I315" s="19">
        <f t="shared" si="48"/>
        <v>0.75750839999999997</v>
      </c>
      <c r="J315" s="20">
        <f t="shared" si="49"/>
        <v>2.9356842316169102E-2</v>
      </c>
    </row>
    <row r="316" spans="1:10" x14ac:dyDescent="0.25">
      <c r="A316" s="12">
        <v>311</v>
      </c>
      <c r="B316" s="12" t="s">
        <v>95</v>
      </c>
      <c r="C316" s="12" t="s">
        <v>10</v>
      </c>
      <c r="D316" s="17">
        <v>718.73</v>
      </c>
      <c r="E316" s="18">
        <v>12.059001</v>
      </c>
      <c r="F316" s="17">
        <v>30.994</v>
      </c>
      <c r="G316" s="18">
        <f t="shared" ref="G316:G321" si="55">F316*0.7059</f>
        <v>21.8786646</v>
      </c>
      <c r="H316" s="17">
        <v>16.778000000000002</v>
      </c>
      <c r="I316" s="19">
        <f t="shared" si="48"/>
        <v>0.86742260000000015</v>
      </c>
      <c r="J316" s="20">
        <f t="shared" si="49"/>
        <v>3.3616509717491486E-2</v>
      </c>
    </row>
    <row r="317" spans="1:10" x14ac:dyDescent="0.25">
      <c r="A317" s="12">
        <v>312</v>
      </c>
      <c r="B317" s="12" t="s">
        <v>95</v>
      </c>
      <c r="C317" s="12" t="s">
        <v>11</v>
      </c>
      <c r="D317" s="17">
        <v>1350.55</v>
      </c>
      <c r="E317" s="18">
        <v>23.893999999999998</v>
      </c>
      <c r="F317" s="17">
        <v>30.994</v>
      </c>
      <c r="G317" s="18">
        <f t="shared" si="55"/>
        <v>21.8786646</v>
      </c>
      <c r="H317" s="17">
        <v>17.692</v>
      </c>
      <c r="I317" s="19">
        <f t="shared" si="48"/>
        <v>0.91467640000000006</v>
      </c>
      <c r="J317" s="20">
        <f t="shared" si="49"/>
        <v>3.5447806050891602E-2</v>
      </c>
    </row>
    <row r="318" spans="1:10" x14ac:dyDescent="0.25">
      <c r="A318" s="12">
        <v>313</v>
      </c>
      <c r="B318" s="12" t="s">
        <v>95</v>
      </c>
      <c r="C318" s="12" t="s">
        <v>52</v>
      </c>
      <c r="D318" s="17">
        <v>722.85</v>
      </c>
      <c r="E318" s="18">
        <v>13.440998</v>
      </c>
      <c r="F318" s="17">
        <v>30.994</v>
      </c>
      <c r="G318" s="18">
        <f t="shared" si="55"/>
        <v>21.8786646</v>
      </c>
      <c r="H318" s="17">
        <v>18.594000000000001</v>
      </c>
      <c r="I318" s="19">
        <f t="shared" si="48"/>
        <v>0.9613098000000001</v>
      </c>
      <c r="J318" s="20">
        <f t="shared" si="49"/>
        <v>3.7255059106391507E-2</v>
      </c>
    </row>
    <row r="319" spans="1:10" x14ac:dyDescent="0.25">
      <c r="A319" s="12">
        <v>314</v>
      </c>
      <c r="B319" s="12" t="s">
        <v>95</v>
      </c>
      <c r="C319" s="12" t="s">
        <v>13</v>
      </c>
      <c r="D319" s="17">
        <v>1373.85</v>
      </c>
      <c r="E319" s="18">
        <v>30.236000000000001</v>
      </c>
      <c r="F319" s="17">
        <v>30.994</v>
      </c>
      <c r="G319" s="18">
        <f t="shared" si="55"/>
        <v>21.8786646</v>
      </c>
      <c r="H319" s="17">
        <v>22.007999999999999</v>
      </c>
      <c r="I319" s="19">
        <f t="shared" si="48"/>
        <v>1.1378135999999999</v>
      </c>
      <c r="J319" s="20">
        <f t="shared" si="49"/>
        <v>4.4095371669004201E-2</v>
      </c>
    </row>
    <row r="320" spans="1:10" x14ac:dyDescent="0.25">
      <c r="A320" s="12">
        <v>315</v>
      </c>
      <c r="B320" s="12" t="s">
        <v>95</v>
      </c>
      <c r="C320" s="12" t="s">
        <v>15</v>
      </c>
      <c r="D320" s="17">
        <v>723.83</v>
      </c>
      <c r="E320" s="18">
        <v>11.961001</v>
      </c>
      <c r="F320" s="17">
        <v>30.994</v>
      </c>
      <c r="G320" s="18">
        <f t="shared" si="55"/>
        <v>21.8786646</v>
      </c>
      <c r="H320" s="17">
        <v>16.525000000000002</v>
      </c>
      <c r="I320" s="19">
        <f t="shared" si="48"/>
        <v>0.85434250000000012</v>
      </c>
      <c r="J320" s="20">
        <f t="shared" si="49"/>
        <v>3.3109597275095173E-2</v>
      </c>
    </row>
    <row r="321" spans="1:10" x14ac:dyDescent="0.25">
      <c r="A321" s="12">
        <v>316</v>
      </c>
      <c r="B321" s="12" t="s">
        <v>95</v>
      </c>
      <c r="C321" s="12" t="s">
        <v>17</v>
      </c>
      <c r="D321" s="17">
        <v>2714.08</v>
      </c>
      <c r="E321" s="18">
        <v>51.999997999999998</v>
      </c>
      <c r="F321" s="17">
        <v>30.994</v>
      </c>
      <c r="G321" s="18">
        <f t="shared" si="55"/>
        <v>21.8786646</v>
      </c>
      <c r="H321" s="17">
        <v>19.158999999999999</v>
      </c>
      <c r="I321" s="19">
        <f t="shared" si="48"/>
        <v>0.99052029999999991</v>
      </c>
      <c r="J321" s="20">
        <f t="shared" si="49"/>
        <v>3.8387096774193545E-2</v>
      </c>
    </row>
    <row r="322" spans="1:10" x14ac:dyDescent="0.25">
      <c r="A322" s="12">
        <v>317</v>
      </c>
      <c r="B322" s="12" t="s">
        <v>95</v>
      </c>
      <c r="C322" s="12" t="s">
        <v>18</v>
      </c>
      <c r="D322" s="17">
        <v>3512.41</v>
      </c>
      <c r="E322" s="18">
        <v>76.750990999999999</v>
      </c>
      <c r="F322" s="17">
        <v>31.905999999999995</v>
      </c>
      <c r="G322" s="18">
        <f>F322*0.7142</f>
        <v>22.787265199999993</v>
      </c>
      <c r="H322" s="17">
        <v>21.850999999999999</v>
      </c>
      <c r="I322" s="19">
        <f t="shared" si="48"/>
        <v>1.1296967</v>
      </c>
      <c r="J322" s="20">
        <f t="shared" si="49"/>
        <v>4.3780805449809654E-2</v>
      </c>
    </row>
    <row r="324" spans="1:10" x14ac:dyDescent="0.25">
      <c r="E324" s="13" t="s">
        <v>109</v>
      </c>
      <c r="F324" s="14">
        <v>17.67248705163642</v>
      </c>
      <c r="G324" s="15" t="s">
        <v>110</v>
      </c>
    </row>
    <row r="325" spans="1:10" x14ac:dyDescent="0.25">
      <c r="E325" s="13"/>
      <c r="F325" s="14">
        <v>0.91366758056960296</v>
      </c>
      <c r="G325" s="15" t="s">
        <v>111</v>
      </c>
    </row>
  </sheetData>
  <autoFilter ref="B5:J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Dmitrij Ikonikov</cp:lastModifiedBy>
  <cp:lastPrinted>2020-01-08T10:38:09Z</cp:lastPrinted>
  <dcterms:created xsi:type="dcterms:W3CDTF">2020-01-06T12:05:37Z</dcterms:created>
  <dcterms:modified xsi:type="dcterms:W3CDTF">2020-01-08T10:38:30Z</dcterms:modified>
</cp:coreProperties>
</file>