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mitrij\Desktop\DARBAS\Siluma, karstas vanduo ir cirkuliacija I-III mkr\2020\2020-01\"/>
    </mc:Choice>
  </mc:AlternateContent>
  <bookViews>
    <workbookView xWindow="0" yWindow="0" windowWidth="15405" windowHeight="11670"/>
  </bookViews>
  <sheets>
    <sheet name="Table" sheetId="1" r:id="rId1"/>
  </sheets>
  <definedNames>
    <definedName name="_xlnm._FilterDatabase" localSheetId="0" hidden="1">Table!$A$5:$J$5</definedName>
  </definedNames>
  <calcPr calcId="152511"/>
</workbook>
</file>

<file path=xl/calcChain.xml><?xml version="1.0" encoding="utf-8"?>
<calcChain xmlns="http://schemas.openxmlformats.org/spreadsheetml/2006/main">
  <c r="J148" i="1" l="1"/>
  <c r="J304" i="1"/>
  <c r="J205" i="1"/>
  <c r="J260" i="1"/>
  <c r="J91" i="1"/>
  <c r="J283" i="1"/>
  <c r="J199" i="1"/>
  <c r="J94" i="1"/>
  <c r="J236" i="1"/>
  <c r="J128" i="1"/>
  <c r="J196" i="1"/>
  <c r="J251" i="1"/>
  <c r="J162" i="1"/>
  <c r="J243" i="1"/>
  <c r="J101" i="1"/>
  <c r="J320" i="1"/>
  <c r="J114" i="1"/>
  <c r="J72" i="1"/>
  <c r="J35" i="1"/>
  <c r="J310" i="1"/>
  <c r="J60" i="1"/>
  <c r="J214" i="1"/>
  <c r="J217" i="1"/>
  <c r="J134" i="1"/>
  <c r="J57" i="1"/>
  <c r="J245" i="1"/>
  <c r="J43" i="1"/>
  <c r="J187" i="1"/>
  <c r="J119" i="1"/>
  <c r="J168" i="1"/>
  <c r="J186" i="1"/>
  <c r="J272" i="1"/>
  <c r="J285" i="1"/>
  <c r="J247" i="1"/>
  <c r="J154" i="1"/>
  <c r="J191" i="1"/>
  <c r="J181" i="1"/>
  <c r="J223" i="1"/>
  <c r="J281" i="1"/>
  <c r="J97" i="1"/>
  <c r="J87" i="1"/>
  <c r="J219" i="1"/>
  <c r="J183" i="1"/>
  <c r="J234" i="1"/>
  <c r="J184" i="1"/>
  <c r="J12" i="1"/>
  <c r="J231" i="1"/>
  <c r="J52" i="1"/>
  <c r="J142" i="1"/>
  <c r="J259" i="1"/>
  <c r="J263" i="1"/>
  <c r="J171" i="1"/>
  <c r="J86" i="1"/>
  <c r="J104" i="1"/>
  <c r="J264" i="1"/>
  <c r="J218" i="1"/>
  <c r="J185" i="1"/>
  <c r="J74" i="1"/>
  <c r="J89" i="1"/>
  <c r="J31" i="1"/>
  <c r="J322" i="1"/>
  <c r="J321" i="1"/>
  <c r="J189" i="1"/>
  <c r="J207" i="1"/>
  <c r="J173" i="1"/>
  <c r="J50" i="1"/>
  <c r="J232" i="1"/>
  <c r="J192" i="1"/>
  <c r="J13" i="1"/>
  <c r="J125" i="1"/>
  <c r="J318" i="1"/>
  <c r="J195" i="1"/>
  <c r="J203" i="1"/>
  <c r="J153" i="1"/>
  <c r="J117" i="1"/>
  <c r="J152" i="1"/>
  <c r="J258" i="1"/>
  <c r="J167" i="1"/>
  <c r="J227" i="1"/>
  <c r="J182" i="1"/>
  <c r="J188" i="1"/>
  <c r="J253" i="1"/>
  <c r="J301" i="1"/>
  <c r="J200" i="1"/>
  <c r="J53" i="1"/>
  <c r="J37" i="1"/>
  <c r="J44" i="1"/>
  <c r="J178" i="1"/>
  <c r="J211" i="1"/>
  <c r="J319" i="1"/>
  <c r="J295" i="1"/>
  <c r="J40" i="1"/>
  <c r="J105" i="1"/>
  <c r="J47" i="1"/>
  <c r="J107" i="1"/>
  <c r="J130" i="1"/>
  <c r="J160" i="1"/>
  <c r="J69" i="1"/>
  <c r="J256" i="1"/>
  <c r="J311" i="1"/>
  <c r="J292" i="1"/>
  <c r="J266" i="1"/>
  <c r="J46" i="1"/>
  <c r="J20" i="1"/>
  <c r="J10" i="1"/>
  <c r="J9" i="1"/>
  <c r="J6" i="1"/>
  <c r="J235" i="1"/>
  <c r="J165" i="1"/>
  <c r="J307" i="1"/>
  <c r="J252" i="1"/>
  <c r="J84" i="1"/>
  <c r="J8" i="1"/>
  <c r="J121" i="1"/>
  <c r="J41" i="1"/>
  <c r="J113" i="1"/>
  <c r="J280" i="1"/>
  <c r="J302" i="1"/>
  <c r="J279" i="1"/>
  <c r="J262" i="1"/>
  <c r="J276" i="1"/>
  <c r="J32" i="1"/>
  <c r="J73" i="1"/>
  <c r="J78" i="1"/>
  <c r="J144" i="1"/>
  <c r="J140" i="1"/>
  <c r="J198" i="1"/>
  <c r="J45" i="1"/>
  <c r="J298" i="1"/>
  <c r="J158" i="1"/>
  <c r="J21" i="1"/>
  <c r="J135" i="1"/>
  <c r="J71" i="1"/>
  <c r="J175" i="1"/>
  <c r="J115" i="1"/>
  <c r="J122" i="1"/>
  <c r="J246" i="1"/>
  <c r="J282" i="1"/>
  <c r="J286" i="1"/>
  <c r="J284" i="1"/>
  <c r="J278" i="1"/>
  <c r="J273" i="1"/>
  <c r="J255" i="1"/>
  <c r="J306" i="1"/>
  <c r="J317" i="1"/>
  <c r="J241" i="1"/>
  <c r="J170" i="1"/>
  <c r="J213" i="1"/>
  <c r="J138" i="1"/>
  <c r="J271" i="1"/>
  <c r="J54" i="1"/>
  <c r="J151" i="1"/>
  <c r="J106" i="1"/>
  <c r="J291" i="1"/>
  <c r="J261" i="1"/>
  <c r="J268" i="1"/>
  <c r="J305" i="1"/>
  <c r="J215" i="1"/>
  <c r="J34" i="1"/>
  <c r="J221" i="1"/>
  <c r="J294" i="1"/>
  <c r="J313" i="1"/>
  <c r="J289" i="1"/>
  <c r="J296" i="1"/>
  <c r="J237" i="1"/>
  <c r="J314" i="1"/>
  <c r="J309" i="1"/>
  <c r="J290" i="1"/>
  <c r="J111" i="1"/>
  <c r="J103" i="1"/>
  <c r="J300" i="1"/>
  <c r="J81" i="1"/>
  <c r="J33" i="1"/>
  <c r="J63" i="1"/>
  <c r="J14" i="1"/>
  <c r="J99" i="1"/>
  <c r="J93" i="1"/>
  <c r="J163" i="1"/>
  <c r="J202" i="1"/>
  <c r="J48" i="1"/>
  <c r="J83" i="1"/>
  <c r="J208" i="1"/>
  <c r="J143" i="1"/>
  <c r="J177" i="1"/>
  <c r="J95" i="1"/>
  <c r="J161" i="1"/>
  <c r="J85" i="1"/>
  <c r="J126" i="1"/>
  <c r="J141" i="1"/>
  <c r="J197" i="1"/>
  <c r="J242" i="1"/>
  <c r="J147" i="1"/>
  <c r="J270" i="1"/>
  <c r="J27" i="1"/>
  <c r="J308" i="1"/>
  <c r="J287" i="1"/>
  <c r="J169" i="1"/>
  <c r="J267" i="1"/>
  <c r="J133" i="1"/>
  <c r="J157" i="1"/>
  <c r="J220" i="1"/>
  <c r="J129" i="1"/>
  <c r="J22" i="1"/>
  <c r="J131" i="1"/>
  <c r="J225" i="1"/>
  <c r="J229" i="1"/>
  <c r="J240" i="1"/>
  <c r="J30" i="1"/>
  <c r="J124" i="1"/>
  <c r="J174" i="1"/>
  <c r="J288" i="1"/>
  <c r="J150" i="1"/>
  <c r="J265" i="1"/>
  <c r="J29" i="1"/>
  <c r="J110" i="1"/>
  <c r="J239" i="1"/>
  <c r="J66" i="1"/>
  <c r="J190" i="1"/>
  <c r="J297" i="1"/>
  <c r="J68" i="1"/>
  <c r="J118" i="1"/>
  <c r="J164" i="1"/>
  <c r="J49" i="1"/>
  <c r="J269" i="1"/>
  <c r="J7" i="1"/>
  <c r="J136" i="1"/>
  <c r="J222" i="1"/>
  <c r="J127" i="1"/>
  <c r="J132" i="1"/>
  <c r="J55" i="1"/>
  <c r="J155" i="1"/>
  <c r="J275" i="1"/>
  <c r="J244" i="1"/>
  <c r="J56" i="1"/>
  <c r="J19" i="1"/>
  <c r="J17" i="1"/>
  <c r="J201" i="1"/>
  <c r="J209" i="1"/>
  <c r="J224" i="1"/>
  <c r="J11" i="1"/>
  <c r="J38" i="1"/>
  <c r="J24" i="1"/>
  <c r="J179" i="1"/>
  <c r="J16" i="1"/>
  <c r="J42" i="1"/>
  <c r="J257" i="1"/>
  <c r="J62" i="1"/>
  <c r="J100" i="1"/>
  <c r="J25" i="1"/>
  <c r="J248" i="1"/>
  <c r="J210" i="1"/>
  <c r="J172" i="1"/>
  <c r="J58" i="1"/>
  <c r="J26" i="1"/>
  <c r="J18" i="1"/>
  <c r="J159" i="1"/>
  <c r="J70" i="1"/>
  <c r="J23" i="1"/>
  <c r="J274" i="1"/>
  <c r="J176" i="1"/>
  <c r="J98" i="1"/>
  <c r="J166" i="1"/>
  <c r="J80" i="1"/>
  <c r="J299" i="1"/>
  <c r="J216" i="1"/>
  <c r="J88" i="1"/>
  <c r="J96" i="1"/>
  <c r="J51" i="1"/>
  <c r="J79" i="1"/>
  <c r="J39" i="1"/>
  <c r="J137" i="1"/>
  <c r="J116" i="1"/>
  <c r="J277" i="1"/>
  <c r="J28" i="1"/>
  <c r="J76" i="1"/>
  <c r="J112" i="1"/>
  <c r="J65" i="1"/>
  <c r="J254" i="1"/>
  <c r="J303" i="1"/>
  <c r="J77" i="1"/>
  <c r="J180" i="1"/>
  <c r="J312" i="1"/>
  <c r="J61" i="1"/>
  <c r="J36" i="1"/>
  <c r="J249" i="1"/>
  <c r="J109" i="1"/>
  <c r="J233" i="1"/>
  <c r="J230" i="1"/>
  <c r="J145" i="1"/>
  <c r="J193" i="1"/>
  <c r="J67" i="1"/>
  <c r="J156" i="1"/>
  <c r="J238" i="1"/>
  <c r="J228" i="1"/>
  <c r="J90" i="1"/>
  <c r="J92" i="1"/>
  <c r="J250" i="1"/>
  <c r="J139" i="1"/>
  <c r="J315" i="1"/>
  <c r="J316" i="1"/>
  <c r="J120" i="1"/>
  <c r="J146" i="1"/>
  <c r="J108" i="1"/>
  <c r="J123" i="1"/>
  <c r="J204" i="1"/>
  <c r="J59" i="1"/>
  <c r="J64" i="1"/>
  <c r="J194" i="1"/>
  <c r="J293" i="1"/>
  <c r="J212" i="1"/>
  <c r="J149" i="1"/>
  <c r="J82" i="1"/>
  <c r="J15" i="1"/>
  <c r="J206" i="1"/>
  <c r="J102" i="1"/>
  <c r="J75" i="1"/>
  <c r="J226" i="1"/>
  <c r="I148" i="1"/>
  <c r="I304" i="1"/>
  <c r="I205" i="1"/>
  <c r="I260" i="1"/>
  <c r="I91" i="1"/>
  <c r="I283" i="1"/>
  <c r="I199" i="1"/>
  <c r="I94" i="1"/>
  <c r="I236" i="1"/>
  <c r="I128" i="1"/>
  <c r="I196" i="1"/>
  <c r="I251" i="1"/>
  <c r="I162" i="1"/>
  <c r="I243" i="1"/>
  <c r="I101" i="1"/>
  <c r="I320" i="1"/>
  <c r="I114" i="1"/>
  <c r="I72" i="1"/>
  <c r="I35" i="1"/>
  <c r="I310" i="1"/>
  <c r="I60" i="1"/>
  <c r="I214" i="1"/>
  <c r="I217" i="1"/>
  <c r="I134" i="1"/>
  <c r="I57" i="1"/>
  <c r="I245" i="1"/>
  <c r="I43" i="1"/>
  <c r="I187" i="1"/>
  <c r="I119" i="1"/>
  <c r="I168" i="1"/>
  <c r="I186" i="1"/>
  <c r="I272" i="1"/>
  <c r="I285" i="1"/>
  <c r="I247" i="1"/>
  <c r="I154" i="1"/>
  <c r="I191" i="1"/>
  <c r="I181" i="1"/>
  <c r="I223" i="1"/>
  <c r="I281" i="1"/>
  <c r="I97" i="1"/>
  <c r="I87" i="1"/>
  <c r="I219" i="1"/>
  <c r="I183" i="1"/>
  <c r="I234" i="1"/>
  <c r="I184" i="1"/>
  <c r="I12" i="1"/>
  <c r="I231" i="1"/>
  <c r="I52" i="1"/>
  <c r="I142" i="1"/>
  <c r="I259" i="1"/>
  <c r="I263" i="1"/>
  <c r="I171" i="1"/>
  <c r="I86" i="1"/>
  <c r="I104" i="1"/>
  <c r="I264" i="1"/>
  <c r="I218" i="1"/>
  <c r="I185" i="1"/>
  <c r="I74" i="1"/>
  <c r="I89" i="1"/>
  <c r="I31" i="1"/>
  <c r="I322" i="1"/>
  <c r="I321" i="1"/>
  <c r="I189" i="1"/>
  <c r="I207" i="1"/>
  <c r="I173" i="1"/>
  <c r="I50" i="1"/>
  <c r="I232" i="1"/>
  <c r="I192" i="1"/>
  <c r="I13" i="1"/>
  <c r="I125" i="1"/>
  <c r="I318" i="1"/>
  <c r="I195" i="1"/>
  <c r="I203" i="1"/>
  <c r="I153" i="1"/>
  <c r="I117" i="1"/>
  <c r="I152" i="1"/>
  <c r="I258" i="1"/>
  <c r="I167" i="1"/>
  <c r="I227" i="1"/>
  <c r="I182" i="1"/>
  <c r="I188" i="1"/>
  <c r="I253" i="1"/>
  <c r="I301" i="1"/>
  <c r="I200" i="1"/>
  <c r="I53" i="1"/>
  <c r="I37" i="1"/>
  <c r="I44" i="1"/>
  <c r="I178" i="1"/>
  <c r="I211" i="1"/>
  <c r="I319" i="1"/>
  <c r="I295" i="1"/>
  <c r="I40" i="1"/>
  <c r="I105" i="1"/>
  <c r="I47" i="1"/>
  <c r="I107" i="1"/>
  <c r="I130" i="1"/>
  <c r="I160" i="1"/>
  <c r="I69" i="1"/>
  <c r="I256" i="1"/>
  <c r="I311" i="1"/>
  <c r="I292" i="1"/>
  <c r="I266" i="1"/>
  <c r="I46" i="1"/>
  <c r="I20" i="1"/>
  <c r="I10" i="1"/>
  <c r="I9" i="1"/>
  <c r="I6" i="1"/>
  <c r="I235" i="1"/>
  <c r="I165" i="1"/>
  <c r="I307" i="1"/>
  <c r="I252" i="1"/>
  <c r="I84" i="1"/>
  <c r="I8" i="1"/>
  <c r="I121" i="1"/>
  <c r="I41" i="1"/>
  <c r="I113" i="1"/>
  <c r="I280" i="1"/>
  <c r="I302" i="1"/>
  <c r="I279" i="1"/>
  <c r="I262" i="1"/>
  <c r="I276" i="1"/>
  <c r="I32" i="1"/>
  <c r="I73" i="1"/>
  <c r="I78" i="1"/>
  <c r="I144" i="1"/>
  <c r="I140" i="1"/>
  <c r="I198" i="1"/>
  <c r="I45" i="1"/>
  <c r="I298" i="1"/>
  <c r="I158" i="1"/>
  <c r="I21" i="1"/>
  <c r="I135" i="1"/>
  <c r="I71" i="1"/>
  <c r="I175" i="1"/>
  <c r="I115" i="1"/>
  <c r="I122" i="1"/>
  <c r="I246" i="1"/>
  <c r="I282" i="1"/>
  <c r="I286" i="1"/>
  <c r="I284" i="1"/>
  <c r="I278" i="1"/>
  <c r="I273" i="1"/>
  <c r="I255" i="1"/>
  <c r="I306" i="1"/>
  <c r="I317" i="1"/>
  <c r="I241" i="1"/>
  <c r="I170" i="1"/>
  <c r="I213" i="1"/>
  <c r="I138" i="1"/>
  <c r="I271" i="1"/>
  <c r="I54" i="1"/>
  <c r="I151" i="1"/>
  <c r="I106" i="1"/>
  <c r="I291" i="1"/>
  <c r="I261" i="1"/>
  <c r="I268" i="1"/>
  <c r="I305" i="1"/>
  <c r="I215" i="1"/>
  <c r="I34" i="1"/>
  <c r="I221" i="1"/>
  <c r="I294" i="1"/>
  <c r="I313" i="1"/>
  <c r="I289" i="1"/>
  <c r="I296" i="1"/>
  <c r="I237" i="1"/>
  <c r="I314" i="1"/>
  <c r="I309" i="1"/>
  <c r="I290" i="1"/>
  <c r="I111" i="1"/>
  <c r="I103" i="1"/>
  <c r="I300" i="1"/>
  <c r="I81" i="1"/>
  <c r="I33" i="1"/>
  <c r="I63" i="1"/>
  <c r="I14" i="1"/>
  <c r="I99" i="1"/>
  <c r="I93" i="1"/>
  <c r="I163" i="1"/>
  <c r="I202" i="1"/>
  <c r="I48" i="1"/>
  <c r="I83" i="1"/>
  <c r="I208" i="1"/>
  <c r="I143" i="1"/>
  <c r="I177" i="1"/>
  <c r="I95" i="1"/>
  <c r="I161" i="1"/>
  <c r="I85" i="1"/>
  <c r="I126" i="1"/>
  <c r="I141" i="1"/>
  <c r="I197" i="1"/>
  <c r="I242" i="1"/>
  <c r="I147" i="1"/>
  <c r="I270" i="1"/>
  <c r="I27" i="1"/>
  <c r="I308" i="1"/>
  <c r="I287" i="1"/>
  <c r="I169" i="1"/>
  <c r="I267" i="1"/>
  <c r="I133" i="1"/>
  <c r="I157" i="1"/>
  <c r="I220" i="1"/>
  <c r="I129" i="1"/>
  <c r="I22" i="1"/>
  <c r="I131" i="1"/>
  <c r="I225" i="1"/>
  <c r="I229" i="1"/>
  <c r="I240" i="1"/>
  <c r="I30" i="1"/>
  <c r="I124" i="1"/>
  <c r="I174" i="1"/>
  <c r="I288" i="1"/>
  <c r="I150" i="1"/>
  <c r="I265" i="1"/>
  <c r="I29" i="1"/>
  <c r="I110" i="1"/>
  <c r="I239" i="1"/>
  <c r="I66" i="1"/>
  <c r="I190" i="1"/>
  <c r="I297" i="1"/>
  <c r="I68" i="1"/>
  <c r="I118" i="1"/>
  <c r="I164" i="1"/>
  <c r="I49" i="1"/>
  <c r="I269" i="1"/>
  <c r="I7" i="1"/>
  <c r="I136" i="1"/>
  <c r="I222" i="1"/>
  <c r="I127" i="1"/>
  <c r="I132" i="1"/>
  <c r="I55" i="1"/>
  <c r="I155" i="1"/>
  <c r="I275" i="1"/>
  <c r="I244" i="1"/>
  <c r="I56" i="1"/>
  <c r="I19" i="1"/>
  <c r="I17" i="1"/>
  <c r="I201" i="1"/>
  <c r="I209" i="1"/>
  <c r="I224" i="1"/>
  <c r="I11" i="1"/>
  <c r="I38" i="1"/>
  <c r="I24" i="1"/>
  <c r="I179" i="1"/>
  <c r="I16" i="1"/>
  <c r="I42" i="1"/>
  <c r="I257" i="1"/>
  <c r="I62" i="1"/>
  <c r="I100" i="1"/>
  <c r="I25" i="1"/>
  <c r="I248" i="1"/>
  <c r="I210" i="1"/>
  <c r="I172" i="1"/>
  <c r="I58" i="1"/>
  <c r="I26" i="1"/>
  <c r="I18" i="1"/>
  <c r="I159" i="1"/>
  <c r="I70" i="1"/>
  <c r="I23" i="1"/>
  <c r="I274" i="1"/>
  <c r="I176" i="1"/>
  <c r="I98" i="1"/>
  <c r="I166" i="1"/>
  <c r="I80" i="1"/>
  <c r="I299" i="1"/>
  <c r="I216" i="1"/>
  <c r="I88" i="1"/>
  <c r="I96" i="1"/>
  <c r="I51" i="1"/>
  <c r="I79" i="1"/>
  <c r="I39" i="1"/>
  <c r="I137" i="1"/>
  <c r="I116" i="1"/>
  <c r="I277" i="1"/>
  <c r="I28" i="1"/>
  <c r="I76" i="1"/>
  <c r="I112" i="1"/>
  <c r="I65" i="1"/>
  <c r="I254" i="1"/>
  <c r="I303" i="1"/>
  <c r="I77" i="1"/>
  <c r="I180" i="1"/>
  <c r="I312" i="1"/>
  <c r="I61" i="1"/>
  <c r="I36" i="1"/>
  <c r="I249" i="1"/>
  <c r="I109" i="1"/>
  <c r="I233" i="1"/>
  <c r="I230" i="1"/>
  <c r="I145" i="1"/>
  <c r="I193" i="1"/>
  <c r="I67" i="1"/>
  <c r="I156" i="1"/>
  <c r="I238" i="1"/>
  <c r="I228" i="1"/>
  <c r="I90" i="1"/>
  <c r="I92" i="1"/>
  <c r="I250" i="1"/>
  <c r="I139" i="1"/>
  <c r="I315" i="1"/>
  <c r="I316" i="1"/>
  <c r="I120" i="1"/>
  <c r="I146" i="1"/>
  <c r="I108" i="1"/>
  <c r="I123" i="1"/>
  <c r="I204" i="1"/>
  <c r="I59" i="1"/>
  <c r="I64" i="1"/>
  <c r="I194" i="1"/>
  <c r="I293" i="1"/>
  <c r="I212" i="1"/>
  <c r="I149" i="1"/>
  <c r="I82" i="1"/>
  <c r="I15" i="1"/>
  <c r="I206" i="1"/>
  <c r="I102" i="1"/>
  <c r="I75" i="1"/>
  <c r="I226" i="1"/>
</calcChain>
</file>

<file path=xl/sharedStrings.xml><?xml version="1.0" encoding="utf-8"?>
<sst xmlns="http://schemas.openxmlformats.org/spreadsheetml/2006/main" count="651" uniqueCount="112">
  <si>
    <t>Gatvė</t>
  </si>
  <si>
    <t>Namas</t>
  </si>
  <si>
    <t>Draugystės g.</t>
  </si>
  <si>
    <t xml:space="preserve">   1</t>
  </si>
  <si>
    <t xml:space="preserve">   3</t>
  </si>
  <si>
    <t xml:space="preserve">  11</t>
  </si>
  <si>
    <t xml:space="preserve">  13</t>
  </si>
  <si>
    <t xml:space="preserve">  14</t>
  </si>
  <si>
    <t xml:space="preserve">  15</t>
  </si>
  <si>
    <t xml:space="preserve">  16</t>
  </si>
  <si>
    <t xml:space="preserve">  17</t>
  </si>
  <si>
    <t xml:space="preserve">  18</t>
  </si>
  <si>
    <t xml:space="preserve">  20</t>
  </si>
  <si>
    <t xml:space="preserve">  21</t>
  </si>
  <si>
    <t xml:space="preserve">  22</t>
  </si>
  <si>
    <t xml:space="preserve">  23</t>
  </si>
  <si>
    <t xml:space="preserve">  24</t>
  </si>
  <si>
    <t xml:space="preserve">  25</t>
  </si>
  <si>
    <t xml:space="preserve">  27</t>
  </si>
  <si>
    <t xml:space="preserve">  27A</t>
  </si>
  <si>
    <t xml:space="preserve">  29</t>
  </si>
  <si>
    <t xml:space="preserve">  31</t>
  </si>
  <si>
    <t>Energetikų g.</t>
  </si>
  <si>
    <t xml:space="preserve">   6</t>
  </si>
  <si>
    <t xml:space="preserve">   8</t>
  </si>
  <si>
    <t xml:space="preserve">  10</t>
  </si>
  <si>
    <t xml:space="preserve">  12</t>
  </si>
  <si>
    <t xml:space="preserve">  26</t>
  </si>
  <si>
    <t xml:space="preserve">  28</t>
  </si>
  <si>
    <t xml:space="preserve">  30</t>
  </si>
  <si>
    <t xml:space="preserve">  32</t>
  </si>
  <si>
    <t xml:space="preserve">  36</t>
  </si>
  <si>
    <t xml:space="preserve">  38</t>
  </si>
  <si>
    <t xml:space="preserve">  40</t>
  </si>
  <si>
    <t xml:space="preserve">  42</t>
  </si>
  <si>
    <t xml:space="preserve">  44</t>
  </si>
  <si>
    <t xml:space="preserve">  46</t>
  </si>
  <si>
    <t xml:space="preserve">  48</t>
  </si>
  <si>
    <t xml:space="preserve">  50</t>
  </si>
  <si>
    <t xml:space="preserve">  52</t>
  </si>
  <si>
    <t xml:space="preserve">  54</t>
  </si>
  <si>
    <t xml:space="preserve">  60</t>
  </si>
  <si>
    <t xml:space="preserve">  62</t>
  </si>
  <si>
    <t xml:space="preserve">  66</t>
  </si>
  <si>
    <t xml:space="preserve">  68</t>
  </si>
  <si>
    <t xml:space="preserve">  70</t>
  </si>
  <si>
    <t xml:space="preserve">  72</t>
  </si>
  <si>
    <t>Festivalio g.</t>
  </si>
  <si>
    <t xml:space="preserve">   9</t>
  </si>
  <si>
    <t>Jaunystės g.</t>
  </si>
  <si>
    <t xml:space="preserve">   5</t>
  </si>
  <si>
    <t xml:space="preserve">   7</t>
  </si>
  <si>
    <t xml:space="preserve">  19</t>
  </si>
  <si>
    <t>Kosmoso g.</t>
  </si>
  <si>
    <t xml:space="preserve">   4</t>
  </si>
  <si>
    <t xml:space="preserve">  34</t>
  </si>
  <si>
    <t>Parko g.</t>
  </si>
  <si>
    <t xml:space="preserve">   2</t>
  </si>
  <si>
    <t>Partizanų g.</t>
  </si>
  <si>
    <t>Sedulinos alėja</t>
  </si>
  <si>
    <t xml:space="preserve">  35</t>
  </si>
  <si>
    <t xml:space="preserve">  45</t>
  </si>
  <si>
    <t xml:space="preserve">  47</t>
  </si>
  <si>
    <t xml:space="preserve">  53</t>
  </si>
  <si>
    <t xml:space="preserve">  55</t>
  </si>
  <si>
    <t xml:space="preserve">  57</t>
  </si>
  <si>
    <t xml:space="preserve">  59</t>
  </si>
  <si>
    <t xml:space="preserve">  61</t>
  </si>
  <si>
    <t xml:space="preserve">  63</t>
  </si>
  <si>
    <t xml:space="preserve">  65</t>
  </si>
  <si>
    <t xml:space="preserve">  67</t>
  </si>
  <si>
    <t xml:space="preserve">  69</t>
  </si>
  <si>
    <t xml:space="preserve">  71</t>
  </si>
  <si>
    <t xml:space="preserve">  73</t>
  </si>
  <si>
    <t xml:space="preserve">  75</t>
  </si>
  <si>
    <t>Statybininkų g.</t>
  </si>
  <si>
    <t>Taikos pr.</t>
  </si>
  <si>
    <t xml:space="preserve">  56</t>
  </si>
  <si>
    <t xml:space="preserve">  58</t>
  </si>
  <si>
    <t xml:space="preserve">  72A</t>
  </si>
  <si>
    <t xml:space="preserve">  72B</t>
  </si>
  <si>
    <t xml:space="preserve">  72V</t>
  </si>
  <si>
    <t xml:space="preserve">  74</t>
  </si>
  <si>
    <t xml:space="preserve">  74B</t>
  </si>
  <si>
    <t xml:space="preserve">  76</t>
  </si>
  <si>
    <t xml:space="preserve">  78A</t>
  </si>
  <si>
    <t xml:space="preserve">  78B</t>
  </si>
  <si>
    <t xml:space="preserve">  80</t>
  </si>
  <si>
    <t xml:space="preserve">  82</t>
  </si>
  <si>
    <t xml:space="preserve">  84</t>
  </si>
  <si>
    <t xml:space="preserve">  88</t>
  </si>
  <si>
    <t>Tarybų g.</t>
  </si>
  <si>
    <t xml:space="preserve">   5A</t>
  </si>
  <si>
    <t>Veteranų g.</t>
  </si>
  <si>
    <t>Vilties g.</t>
  </si>
  <si>
    <t>Visagino g.</t>
  </si>
  <si>
    <t xml:space="preserve">  16A</t>
  </si>
  <si>
    <t xml:space="preserve">dienolaipsniai:   </t>
  </si>
  <si>
    <t>Eil. Nr.</t>
  </si>
  <si>
    <t xml:space="preserve">Plotas šilumos paskirstymui, m² </t>
  </si>
  <si>
    <t xml:space="preserve"> MWh</t>
  </si>
  <si>
    <t>Maksimali 
norma, 
kWh/m²</t>
  </si>
  <si>
    <t>Vidutinė
norma,
 kWh/m²</t>
  </si>
  <si>
    <t>Faktinis suvartojimas, 
kWh/m²</t>
  </si>
  <si>
    <t>Šildymo kaina, EUR/m² 
(be PVM)</t>
  </si>
  <si>
    <t xml:space="preserve">Šilumos kiekis šildymui,
 kWh/m²/
dienolaipsniai
</t>
  </si>
  <si>
    <t>vidutinė lauko oro temperatūra:       +1,7° C</t>
  </si>
  <si>
    <t>Kaina: 5,31 euro centai / kWh</t>
  </si>
  <si>
    <t>vidurkis:</t>
  </si>
  <si>
    <t>kWh/m²</t>
  </si>
  <si>
    <t>EUR/m²</t>
  </si>
  <si>
    <t>Šilumos suvartojimas šildymui 2020 m. sausio mėnesį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</si>
</sst>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"/>
  </numFmts>
  <fonts count="9" x14ac:knownFonts="1">
    <font>
      <sz val="11"/>
      <name val="Calibri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0"/>
      <color rgb="FF0070C0"/>
      <name val="Times New Roman"/>
      <family val="1"/>
      <charset val="186"/>
    </font>
    <font>
      <b/>
      <sz val="10"/>
      <color theme="7" tint="-0.499984740745262"/>
      <name val="Times New Roman"/>
      <family val="1"/>
      <charset val="186"/>
    </font>
    <font>
      <sz val="10"/>
      <name val="Times New Roman"/>
      <family val="1"/>
      <charset val="186"/>
    </font>
    <font>
      <sz val="11"/>
      <color rgb="FFFF0000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 applyNumberFormat="1" applyFont="1"/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horizontal="center"/>
    </xf>
    <xf numFmtId="0" fontId="6" fillId="0" borderId="0" xfId="0" applyFont="1" applyFill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8" fillId="0" borderId="0" xfId="0" applyNumberFormat="1" applyFont="1"/>
    <xf numFmtId="0" fontId="7" fillId="0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164" fontId="4" fillId="2" borderId="0" xfId="0" applyNumberFormat="1" applyFont="1" applyFill="1"/>
    <xf numFmtId="0" fontId="7" fillId="2" borderId="0" xfId="0" applyFont="1" applyFill="1" applyAlignment="1">
      <alignment horizontal="center"/>
    </xf>
    <xf numFmtId="0" fontId="0" fillId="0" borderId="1" xfId="0" applyNumberFormat="1" applyFont="1" applyBorder="1"/>
    <xf numFmtId="0" fontId="0" fillId="0" borderId="1" xfId="0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165" fontId="0" fillId="0" borderId="1" xfId="0" applyNumberFormat="1" applyFont="1" applyBorder="1" applyAlignment="1">
      <alignment horizontal="center"/>
    </xf>
    <xf numFmtId="0" fontId="0" fillId="0" borderId="1" xfId="0" applyNumberFormat="1" applyFont="1" applyFill="1" applyBorder="1"/>
    <xf numFmtId="0" fontId="0" fillId="0" borderId="1" xfId="0" applyNumberFormat="1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165" fontId="0" fillId="0" borderId="1" xfId="0" applyNumberFormat="1" applyFont="1" applyFill="1" applyBorder="1" applyAlignment="1">
      <alignment horizontal="center"/>
    </xf>
    <xf numFmtId="0" fontId="0" fillId="0" borderId="0" xfId="0" applyNumberFormat="1" applyFont="1" applyFill="1"/>
    <xf numFmtId="164" fontId="0" fillId="0" borderId="0" xfId="0" applyNumberFormat="1" applyFont="1" applyFill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5"/>
  <sheetViews>
    <sheetView tabSelected="1" workbookViewId="0">
      <pane ySplit="5" topLeftCell="A309" activePane="bottomLeft" state="frozen"/>
      <selection pane="bottomLeft" activeCell="A5" sqref="A5:J5"/>
    </sheetView>
  </sheetViews>
  <sheetFormatPr defaultRowHeight="15" x14ac:dyDescent="0.25"/>
  <cols>
    <col min="1" max="1" width="5.85546875" customWidth="1"/>
    <col min="2" max="2" width="16.140625" customWidth="1"/>
    <col min="3" max="3" width="7.140625" customWidth="1"/>
    <col min="4" max="4" width="13" customWidth="1"/>
    <col min="5" max="5" width="14.42578125" customWidth="1"/>
    <col min="6" max="6" width="13.42578125" customWidth="1"/>
    <col min="7" max="7" width="11.7109375" customWidth="1"/>
    <col min="8" max="8" width="11.85546875" customWidth="1"/>
    <col min="9" max="9" width="13.42578125" customWidth="1"/>
    <col min="10" max="10" width="15.42578125" customWidth="1"/>
  </cols>
  <sheetData>
    <row r="1" spans="1:10" ht="15.75" x14ac:dyDescent="0.25">
      <c r="B1" s="1"/>
      <c r="C1" s="1" t="s">
        <v>111</v>
      </c>
      <c r="D1" s="1"/>
      <c r="E1" s="1"/>
      <c r="F1" s="2"/>
      <c r="G1" s="2"/>
    </row>
    <row r="2" spans="1:10" x14ac:dyDescent="0.25">
      <c r="B2" s="3" t="s">
        <v>106</v>
      </c>
      <c r="C2" s="4"/>
      <c r="D2" s="4"/>
      <c r="E2" s="4"/>
      <c r="F2" s="5" t="s">
        <v>97</v>
      </c>
      <c r="G2" s="5">
        <v>505.3</v>
      </c>
    </row>
    <row r="3" spans="1:10" x14ac:dyDescent="0.25">
      <c r="B3" s="6" t="s">
        <v>107</v>
      </c>
      <c r="C3" s="4"/>
      <c r="D3" s="4"/>
      <c r="E3" s="7"/>
      <c r="F3" s="8"/>
      <c r="G3" s="8"/>
    </row>
    <row r="4" spans="1:10" x14ac:dyDescent="0.25">
      <c r="F4" s="9"/>
      <c r="G4" s="9"/>
    </row>
    <row r="5" spans="1:10" ht="63.75" x14ac:dyDescent="0.25">
      <c r="A5" s="10" t="s">
        <v>98</v>
      </c>
      <c r="B5" s="10" t="s">
        <v>0</v>
      </c>
      <c r="C5" s="10" t="s">
        <v>1</v>
      </c>
      <c r="D5" s="10" t="s">
        <v>99</v>
      </c>
      <c r="E5" s="10" t="s">
        <v>100</v>
      </c>
      <c r="F5" s="11" t="s">
        <v>101</v>
      </c>
      <c r="G5" s="11" t="s">
        <v>102</v>
      </c>
      <c r="H5" s="11" t="s">
        <v>103</v>
      </c>
      <c r="I5" s="10" t="s">
        <v>104</v>
      </c>
      <c r="J5" s="10" t="s">
        <v>105</v>
      </c>
    </row>
    <row r="6" spans="1:10" s="23" customFormat="1" x14ac:dyDescent="0.25">
      <c r="A6" s="19">
        <v>108</v>
      </c>
      <c r="B6" s="19" t="s">
        <v>56</v>
      </c>
      <c r="C6" s="19" t="s">
        <v>25</v>
      </c>
      <c r="D6" s="20">
        <v>1029.57</v>
      </c>
      <c r="E6" s="21">
        <v>26.513999999999999</v>
      </c>
      <c r="F6" s="20">
        <v>32.302</v>
      </c>
      <c r="G6" s="21">
        <v>23.070088399999996</v>
      </c>
      <c r="H6" s="20">
        <v>25.1</v>
      </c>
      <c r="I6" s="21">
        <f>H6*5.31/100</f>
        <v>1.3328100000000001</v>
      </c>
      <c r="J6" s="22">
        <f>H6/505.3</f>
        <v>4.9673461310112806E-2</v>
      </c>
    </row>
    <row r="7" spans="1:10" s="23" customFormat="1" x14ac:dyDescent="0.25">
      <c r="A7" s="19">
        <v>226</v>
      </c>
      <c r="B7" s="19" t="s">
        <v>76</v>
      </c>
      <c r="C7" s="19" t="s">
        <v>36</v>
      </c>
      <c r="D7" s="20">
        <v>2728.2</v>
      </c>
      <c r="E7" s="21">
        <v>68.456010000000006</v>
      </c>
      <c r="F7" s="20">
        <v>31.378999999999998</v>
      </c>
      <c r="G7" s="21">
        <v>22.150436099999997</v>
      </c>
      <c r="H7" s="20">
        <v>25.091999999999999</v>
      </c>
      <c r="I7" s="21">
        <f>H7*5.31/100</f>
        <v>1.3323852</v>
      </c>
      <c r="J7" s="22">
        <f>H7/505.3</f>
        <v>4.9657629131209177E-2</v>
      </c>
    </row>
    <row r="8" spans="1:10" s="23" customFormat="1" x14ac:dyDescent="0.25">
      <c r="A8" s="19">
        <v>114</v>
      </c>
      <c r="B8" s="19" t="s">
        <v>56</v>
      </c>
      <c r="C8" s="19" t="s">
        <v>26</v>
      </c>
      <c r="D8" s="20">
        <v>1604.98</v>
      </c>
      <c r="E8" s="21">
        <v>38.286999999999999</v>
      </c>
      <c r="F8" s="20">
        <v>32.302</v>
      </c>
      <c r="G8" s="21">
        <v>23.070088399999996</v>
      </c>
      <c r="H8" s="20">
        <v>23.61</v>
      </c>
      <c r="I8" s="21">
        <f>H8*5.31/100</f>
        <v>1.2536909999999999</v>
      </c>
      <c r="J8" s="22">
        <f>H8/505.3</f>
        <v>4.6724717989313276E-2</v>
      </c>
    </row>
    <row r="9" spans="1:10" s="23" customFormat="1" x14ac:dyDescent="0.25">
      <c r="A9" s="19">
        <v>107</v>
      </c>
      <c r="B9" s="19" t="s">
        <v>56</v>
      </c>
      <c r="C9" s="19" t="s">
        <v>24</v>
      </c>
      <c r="D9" s="20">
        <v>2456.4499999999998</v>
      </c>
      <c r="E9" s="21">
        <v>57.629998000000001</v>
      </c>
      <c r="F9" s="20">
        <v>32.302</v>
      </c>
      <c r="G9" s="21">
        <v>23.070088399999996</v>
      </c>
      <c r="H9" s="20">
        <v>23.460999999999999</v>
      </c>
      <c r="I9" s="21">
        <f>H9*5.31/100</f>
        <v>1.2457790999999998</v>
      </c>
      <c r="J9" s="22">
        <f>H9/505.3</f>
        <v>4.6429843657233322E-2</v>
      </c>
    </row>
    <row r="10" spans="1:10" s="23" customFormat="1" x14ac:dyDescent="0.25">
      <c r="A10" s="19">
        <v>106</v>
      </c>
      <c r="B10" s="19" t="s">
        <v>56</v>
      </c>
      <c r="C10" s="19" t="s">
        <v>23</v>
      </c>
      <c r="D10" s="20">
        <v>2983.6</v>
      </c>
      <c r="E10" s="21">
        <v>66.671000000000006</v>
      </c>
      <c r="F10" s="20">
        <v>32.302</v>
      </c>
      <c r="G10" s="21">
        <v>23.070088399999996</v>
      </c>
      <c r="H10" s="20">
        <v>22.346</v>
      </c>
      <c r="I10" s="21">
        <f>H10*5.31/100</f>
        <v>1.1865725999999999</v>
      </c>
      <c r="J10" s="22">
        <f>H10/505.3</f>
        <v>4.4223233722541062E-2</v>
      </c>
    </row>
    <row r="11" spans="1:10" s="23" customFormat="1" x14ac:dyDescent="0.25">
      <c r="A11" s="19">
        <v>241</v>
      </c>
      <c r="B11" s="19" t="s">
        <v>76</v>
      </c>
      <c r="C11" s="19" t="s">
        <v>85</v>
      </c>
      <c r="D11" s="20">
        <v>2081.08</v>
      </c>
      <c r="E11" s="21">
        <v>46.356000999999999</v>
      </c>
      <c r="F11" s="20">
        <v>32.302</v>
      </c>
      <c r="G11" s="21">
        <v>23.070088399999996</v>
      </c>
      <c r="H11" s="20">
        <v>22.274999999999999</v>
      </c>
      <c r="I11" s="21">
        <f>H11*5.31/100</f>
        <v>1.1828024999999998</v>
      </c>
      <c r="J11" s="22">
        <f>H11/505.3</f>
        <v>4.408272313477142E-2</v>
      </c>
    </row>
    <row r="12" spans="1:10" s="23" customFormat="1" x14ac:dyDescent="0.25">
      <c r="A12" s="19">
        <v>47</v>
      </c>
      <c r="B12" s="19" t="s">
        <v>22</v>
      </c>
      <c r="C12" s="19" t="s">
        <v>38</v>
      </c>
      <c r="D12" s="20">
        <v>1953.41</v>
      </c>
      <c r="E12" s="21">
        <v>43.231965000000002</v>
      </c>
      <c r="F12" s="20">
        <v>31.378999999999998</v>
      </c>
      <c r="G12" s="21">
        <v>22.150436099999997</v>
      </c>
      <c r="H12" s="21">
        <v>22.131536646172592</v>
      </c>
      <c r="I12" s="21">
        <f>H12*5.31/100</f>
        <v>1.1751845959117646</v>
      </c>
      <c r="J12" s="22">
        <f>H12/505.3</f>
        <v>4.3798805949282787E-2</v>
      </c>
    </row>
    <row r="13" spans="1:10" s="23" customFormat="1" x14ac:dyDescent="0.25">
      <c r="A13" s="19">
        <v>70</v>
      </c>
      <c r="B13" s="19" t="s">
        <v>49</v>
      </c>
      <c r="C13" s="19" t="s">
        <v>51</v>
      </c>
      <c r="D13" s="20">
        <v>1094.6400000000001</v>
      </c>
      <c r="E13" s="21">
        <v>24.134692999999999</v>
      </c>
      <c r="F13" s="20">
        <v>31.378999999999998</v>
      </c>
      <c r="G13" s="21">
        <v>22.150436099999997</v>
      </c>
      <c r="H13" s="20">
        <v>22.048000000000002</v>
      </c>
      <c r="I13" s="21">
        <f>H13*5.31/100</f>
        <v>1.1707488000000001</v>
      </c>
      <c r="J13" s="22">
        <f>H13/505.3</f>
        <v>4.3633485058381161E-2</v>
      </c>
    </row>
    <row r="14" spans="1:10" s="23" customFormat="1" x14ac:dyDescent="0.25">
      <c r="A14" s="19">
        <v>176</v>
      </c>
      <c r="B14" s="19" t="s">
        <v>59</v>
      </c>
      <c r="C14" s="19" t="s">
        <v>36</v>
      </c>
      <c r="D14" s="20">
        <v>1090.45</v>
      </c>
      <c r="E14" s="21">
        <v>24.042314999999999</v>
      </c>
      <c r="F14" s="20">
        <v>31.378999999999998</v>
      </c>
      <c r="G14" s="21">
        <v>22.150436099999997</v>
      </c>
      <c r="H14" s="20">
        <v>22.048000000000002</v>
      </c>
      <c r="I14" s="21">
        <f>H14*5.31/100</f>
        <v>1.1707488000000001</v>
      </c>
      <c r="J14" s="22">
        <f>H14/505.3</f>
        <v>4.3633485058381161E-2</v>
      </c>
    </row>
    <row r="15" spans="1:10" s="23" customFormat="1" x14ac:dyDescent="0.25">
      <c r="A15" s="15">
        <v>314</v>
      </c>
      <c r="B15" s="19" t="s">
        <v>95</v>
      </c>
      <c r="C15" s="19" t="s">
        <v>13</v>
      </c>
      <c r="D15" s="20">
        <v>1373.85</v>
      </c>
      <c r="E15" s="21">
        <v>30.146000000000001</v>
      </c>
      <c r="F15" s="20">
        <v>31.378999999999998</v>
      </c>
      <c r="G15" s="21">
        <v>22.150436099999997</v>
      </c>
      <c r="H15" s="16">
        <v>21.943000000000001</v>
      </c>
      <c r="I15" s="17">
        <f>H15*5.31/100</f>
        <v>1.1651733</v>
      </c>
      <c r="J15" s="18">
        <f>H15/505.3</f>
        <v>4.3425687710271131E-2</v>
      </c>
    </row>
    <row r="16" spans="1:10" s="23" customFormat="1" x14ac:dyDescent="0.25">
      <c r="A16" s="19">
        <v>245</v>
      </c>
      <c r="B16" s="19" t="s">
        <v>76</v>
      </c>
      <c r="C16" s="19" t="s">
        <v>87</v>
      </c>
      <c r="D16" s="20">
        <v>1550.98</v>
      </c>
      <c r="E16" s="21">
        <v>33.553998</v>
      </c>
      <c r="F16" s="20">
        <v>32.302</v>
      </c>
      <c r="G16" s="21">
        <v>23.070088399999996</v>
      </c>
      <c r="H16" s="20">
        <v>21.634</v>
      </c>
      <c r="I16" s="21">
        <f>H16*5.31/100</f>
        <v>1.1487653999999998</v>
      </c>
      <c r="J16" s="22">
        <f>H16/505.3</f>
        <v>4.2814169800118741E-2</v>
      </c>
    </row>
    <row r="17" spans="1:10" s="23" customFormat="1" x14ac:dyDescent="0.25">
      <c r="A17" s="19">
        <v>237</v>
      </c>
      <c r="B17" s="19" t="s">
        <v>76</v>
      </c>
      <c r="C17" s="19" t="s">
        <v>81</v>
      </c>
      <c r="D17" s="20">
        <v>3234.42</v>
      </c>
      <c r="E17" s="21">
        <v>69.210002000000003</v>
      </c>
      <c r="F17" s="20">
        <v>31.378999999999998</v>
      </c>
      <c r="G17" s="21">
        <v>22.150436099999997</v>
      </c>
      <c r="H17" s="20">
        <v>21.398</v>
      </c>
      <c r="I17" s="21">
        <f>H17*5.31/100</f>
        <v>1.1362337999999998</v>
      </c>
      <c r="J17" s="22">
        <f>H17/505.3</f>
        <v>4.2347120522461902E-2</v>
      </c>
    </row>
    <row r="18" spans="1:10" s="23" customFormat="1" x14ac:dyDescent="0.25">
      <c r="A18" s="19">
        <v>256</v>
      </c>
      <c r="B18" s="19" t="s">
        <v>91</v>
      </c>
      <c r="C18" s="19" t="s">
        <v>24</v>
      </c>
      <c r="D18" s="20">
        <v>1100.0999999999999</v>
      </c>
      <c r="E18" s="21">
        <v>23.441005000000001</v>
      </c>
      <c r="F18" s="20">
        <v>31.378999999999998</v>
      </c>
      <c r="G18" s="21">
        <v>22.150436099999997</v>
      </c>
      <c r="H18" s="20">
        <v>21.308</v>
      </c>
      <c r="I18" s="21">
        <f>H18*5.31/100</f>
        <v>1.1314548</v>
      </c>
      <c r="J18" s="22">
        <f>H18/505.3</f>
        <v>4.2169008509796158E-2</v>
      </c>
    </row>
    <row r="19" spans="1:10" s="23" customFormat="1" x14ac:dyDescent="0.25">
      <c r="A19" s="19">
        <v>236</v>
      </c>
      <c r="B19" s="19" t="s">
        <v>76</v>
      </c>
      <c r="C19" s="19" t="s">
        <v>80</v>
      </c>
      <c r="D19" s="20">
        <v>3235.25</v>
      </c>
      <c r="E19" s="21">
        <v>68.724008999999995</v>
      </c>
      <c r="F19" s="20">
        <v>31.378999999999998</v>
      </c>
      <c r="G19" s="21">
        <v>22.150436099999997</v>
      </c>
      <c r="H19" s="20">
        <v>21.242000000000001</v>
      </c>
      <c r="I19" s="21">
        <f>H19*5.31/100</f>
        <v>1.1279501999999999</v>
      </c>
      <c r="J19" s="22">
        <f>H19/505.3</f>
        <v>4.2038393033841284E-2</v>
      </c>
    </row>
    <row r="20" spans="1:10" s="23" customFormat="1" x14ac:dyDescent="0.25">
      <c r="A20" s="19">
        <v>105</v>
      </c>
      <c r="B20" s="19" t="s">
        <v>56</v>
      </c>
      <c r="C20" s="19" t="s">
        <v>54</v>
      </c>
      <c r="D20" s="20">
        <v>2504.17</v>
      </c>
      <c r="E20" s="21">
        <v>52.689</v>
      </c>
      <c r="F20" s="20">
        <v>32.302</v>
      </c>
      <c r="G20" s="21">
        <v>23.070088399999996</v>
      </c>
      <c r="H20" s="20">
        <v>21.04</v>
      </c>
      <c r="I20" s="21">
        <f>H20*5.31/100</f>
        <v>1.117224</v>
      </c>
      <c r="J20" s="22">
        <f>H20/505.3</f>
        <v>4.1638630516524833E-2</v>
      </c>
    </row>
    <row r="21" spans="1:10" s="23" customFormat="1" x14ac:dyDescent="0.25">
      <c r="A21" s="19">
        <v>132</v>
      </c>
      <c r="B21" s="19" t="s">
        <v>58</v>
      </c>
      <c r="C21" s="19" t="s">
        <v>5</v>
      </c>
      <c r="D21" s="20">
        <v>1366.94</v>
      </c>
      <c r="E21" s="21">
        <v>28.756001999999999</v>
      </c>
      <c r="F21" s="20">
        <v>31.378999999999998</v>
      </c>
      <c r="G21" s="21">
        <v>22.150436099999997</v>
      </c>
      <c r="H21" s="20">
        <v>21.036999999999999</v>
      </c>
      <c r="I21" s="21">
        <f>H21*5.31/100</f>
        <v>1.1170646999999998</v>
      </c>
      <c r="J21" s="22">
        <f>H21/505.3</f>
        <v>4.1632693449435973E-2</v>
      </c>
    </row>
    <row r="22" spans="1:10" s="23" customFormat="1" x14ac:dyDescent="0.25">
      <c r="A22" s="19">
        <v>204</v>
      </c>
      <c r="B22" s="19" t="s">
        <v>75</v>
      </c>
      <c r="C22" s="19" t="s">
        <v>7</v>
      </c>
      <c r="D22" s="20">
        <v>2061.5</v>
      </c>
      <c r="E22" s="21">
        <v>43.237997</v>
      </c>
      <c r="F22" s="20">
        <v>32.302</v>
      </c>
      <c r="G22" s="21">
        <v>23.070088399999996</v>
      </c>
      <c r="H22" s="20">
        <v>20.974</v>
      </c>
      <c r="I22" s="21">
        <f>H22*5.31/100</f>
        <v>1.1137193999999999</v>
      </c>
      <c r="J22" s="22">
        <f>H22/505.3</f>
        <v>4.1508015040569959E-2</v>
      </c>
    </row>
    <row r="23" spans="1:10" s="23" customFormat="1" x14ac:dyDescent="0.25">
      <c r="A23" s="19">
        <v>259</v>
      </c>
      <c r="B23" s="19" t="s">
        <v>91</v>
      </c>
      <c r="C23" s="19" t="s">
        <v>26</v>
      </c>
      <c r="D23" s="20">
        <v>2729.58</v>
      </c>
      <c r="E23" s="21">
        <v>57.217996999999997</v>
      </c>
      <c r="F23" s="20">
        <v>31.378999999999998</v>
      </c>
      <c r="G23" s="21">
        <v>22.150436099999997</v>
      </c>
      <c r="H23" s="20">
        <v>20.962</v>
      </c>
      <c r="I23" s="21">
        <f>H23*5.31/100</f>
        <v>1.1130822</v>
      </c>
      <c r="J23" s="22">
        <f>H23/505.3</f>
        <v>4.1484266772214527E-2</v>
      </c>
    </row>
    <row r="24" spans="1:10" s="23" customFormat="1" x14ac:dyDescent="0.25">
      <c r="A24" s="19">
        <v>243</v>
      </c>
      <c r="B24" s="19" t="s">
        <v>76</v>
      </c>
      <c r="C24" s="19" t="s">
        <v>87</v>
      </c>
      <c r="D24" s="20">
        <v>1557.83</v>
      </c>
      <c r="E24" s="21">
        <v>32.542990000000003</v>
      </c>
      <c r="F24" s="20">
        <v>32.302</v>
      </c>
      <c r="G24" s="21">
        <v>23.070088399999996</v>
      </c>
      <c r="H24" s="20">
        <v>20.89</v>
      </c>
      <c r="I24" s="21">
        <f>H24*5.31/100</f>
        <v>1.109259</v>
      </c>
      <c r="J24" s="22">
        <f>H24/505.3</f>
        <v>4.1341777162081934E-2</v>
      </c>
    </row>
    <row r="25" spans="1:10" s="23" customFormat="1" x14ac:dyDescent="0.25">
      <c r="A25" s="19">
        <v>250</v>
      </c>
      <c r="B25" s="19" t="s">
        <v>76</v>
      </c>
      <c r="C25" s="19" t="s">
        <v>90</v>
      </c>
      <c r="D25" s="20">
        <v>4975.66</v>
      </c>
      <c r="E25" s="21">
        <v>103.812004</v>
      </c>
      <c r="F25" s="20">
        <v>32.302</v>
      </c>
      <c r="G25" s="21">
        <v>23.070088399999996</v>
      </c>
      <c r="H25" s="20">
        <v>20.864000000000001</v>
      </c>
      <c r="I25" s="21">
        <f>H25*5.31/100</f>
        <v>1.1078783999999999</v>
      </c>
      <c r="J25" s="22">
        <f>H25/505.3</f>
        <v>4.1290322580645161E-2</v>
      </c>
    </row>
    <row r="26" spans="1:10" s="23" customFormat="1" x14ac:dyDescent="0.25">
      <c r="A26" s="19">
        <v>255</v>
      </c>
      <c r="B26" s="19" t="s">
        <v>91</v>
      </c>
      <c r="C26" s="19" t="s">
        <v>51</v>
      </c>
      <c r="D26" s="20">
        <v>2714.74</v>
      </c>
      <c r="E26" s="21">
        <v>56.442995000000003</v>
      </c>
      <c r="F26" s="20">
        <v>31.378999999999998</v>
      </c>
      <c r="G26" s="21">
        <v>22.150436099999997</v>
      </c>
      <c r="H26" s="20">
        <v>20.791</v>
      </c>
      <c r="I26" s="21">
        <f>H26*5.31/100</f>
        <v>1.1040020999999998</v>
      </c>
      <c r="J26" s="22">
        <f>H26/505.3</f>
        <v>4.1145853948149611E-2</v>
      </c>
    </row>
    <row r="27" spans="1:10" s="23" customFormat="1" x14ac:dyDescent="0.25">
      <c r="A27" s="19">
        <v>195</v>
      </c>
      <c r="B27" s="19" t="s">
        <v>75</v>
      </c>
      <c r="C27" s="19" t="s">
        <v>4</v>
      </c>
      <c r="D27" s="20">
        <v>2191.54</v>
      </c>
      <c r="E27" s="21">
        <v>45.557001</v>
      </c>
      <c r="F27" s="20">
        <v>31.378999999999998</v>
      </c>
      <c r="G27" s="21">
        <v>22.150436099999997</v>
      </c>
      <c r="H27" s="20">
        <v>20.788</v>
      </c>
      <c r="I27" s="21">
        <f>H27*5.31/100</f>
        <v>1.1038427999999998</v>
      </c>
      <c r="J27" s="22">
        <f>H27/505.3</f>
        <v>4.1139916881060758E-2</v>
      </c>
    </row>
    <row r="28" spans="1:10" s="23" customFormat="1" x14ac:dyDescent="0.25">
      <c r="A28" s="15">
        <v>275</v>
      </c>
      <c r="B28" s="19" t="s">
        <v>94</v>
      </c>
      <c r="C28" s="19" t="s">
        <v>57</v>
      </c>
      <c r="D28" s="20">
        <v>2682.01</v>
      </c>
      <c r="E28" s="21">
        <v>55.676999000000002</v>
      </c>
      <c r="F28" s="20">
        <v>31.378999999999998</v>
      </c>
      <c r="G28" s="21">
        <v>22.150436099999997</v>
      </c>
      <c r="H28" s="16">
        <v>20.759</v>
      </c>
      <c r="I28" s="17">
        <f>H28*5.31/100</f>
        <v>1.1023029</v>
      </c>
      <c r="J28" s="18">
        <f>H28/505.3</f>
        <v>4.1082525232535125E-2</v>
      </c>
    </row>
    <row r="29" spans="1:10" s="23" customFormat="1" x14ac:dyDescent="0.25">
      <c r="A29" s="19">
        <v>215</v>
      </c>
      <c r="B29" s="19" t="s">
        <v>76</v>
      </c>
      <c r="C29" s="19" t="s">
        <v>16</v>
      </c>
      <c r="D29" s="20">
        <v>1347.58</v>
      </c>
      <c r="E29" s="21">
        <v>27.899995000000001</v>
      </c>
      <c r="F29" s="20">
        <v>31.378999999999998</v>
      </c>
      <c r="G29" s="21">
        <v>22.150436099999997</v>
      </c>
      <c r="H29" s="20">
        <v>20.704000000000001</v>
      </c>
      <c r="I29" s="21">
        <f>H29*5.31/100</f>
        <v>1.0993823999999999</v>
      </c>
      <c r="J29" s="22">
        <f>H29/505.3</f>
        <v>4.0973679002572733E-2</v>
      </c>
    </row>
    <row r="30" spans="1:10" s="23" customFormat="1" x14ac:dyDescent="0.25">
      <c r="A30" s="19">
        <v>209</v>
      </c>
      <c r="B30" s="19" t="s">
        <v>76</v>
      </c>
      <c r="C30" s="19" t="s">
        <v>23</v>
      </c>
      <c r="D30" s="20">
        <v>3878.76</v>
      </c>
      <c r="E30" s="21">
        <v>80.317999999999998</v>
      </c>
      <c r="F30" s="20">
        <v>32.302</v>
      </c>
      <c r="G30" s="21">
        <v>23.070088399999996</v>
      </c>
      <c r="H30" s="20">
        <v>20.53</v>
      </c>
      <c r="I30" s="21">
        <f>H30*5.31/100</f>
        <v>1.0901429999999999</v>
      </c>
      <c r="J30" s="22">
        <f>H30/505.3</f>
        <v>4.0629329111418963E-2</v>
      </c>
    </row>
    <row r="31" spans="1:10" s="23" customFormat="1" x14ac:dyDescent="0.25">
      <c r="A31" s="19">
        <v>61</v>
      </c>
      <c r="B31" s="19" t="s">
        <v>47</v>
      </c>
      <c r="C31" s="19" t="s">
        <v>4</v>
      </c>
      <c r="D31" s="20">
        <v>2720.28</v>
      </c>
      <c r="E31" s="21">
        <v>55.813000000000002</v>
      </c>
      <c r="F31" s="20">
        <v>31.378999999999998</v>
      </c>
      <c r="G31" s="21">
        <v>22.150436099999997</v>
      </c>
      <c r="H31" s="20">
        <v>20.516999999999999</v>
      </c>
      <c r="I31" s="21">
        <f>H31*5.31/100</f>
        <v>1.0894526999999998</v>
      </c>
      <c r="J31" s="22">
        <f>H31/505.3</f>
        <v>4.0603601820700573E-2</v>
      </c>
    </row>
    <row r="32" spans="1:10" s="23" customFormat="1" x14ac:dyDescent="0.25">
      <c r="A32" s="19">
        <v>123</v>
      </c>
      <c r="B32" s="19" t="s">
        <v>56</v>
      </c>
      <c r="C32" s="19" t="s">
        <v>15</v>
      </c>
      <c r="D32" s="20">
        <v>2726.27</v>
      </c>
      <c r="E32" s="21">
        <v>55.664997</v>
      </c>
      <c r="F32" s="20">
        <v>31.378999999999998</v>
      </c>
      <c r="G32" s="21">
        <v>22.150436099999997</v>
      </c>
      <c r="H32" s="20">
        <v>20.417999999999999</v>
      </c>
      <c r="I32" s="21">
        <f>H32*5.31/100</f>
        <v>1.0841957999999998</v>
      </c>
      <c r="J32" s="22">
        <f>H32/505.3</f>
        <v>4.0407678606768256E-2</v>
      </c>
    </row>
    <row r="33" spans="1:10" s="23" customFormat="1" x14ac:dyDescent="0.25">
      <c r="A33" s="19">
        <v>174</v>
      </c>
      <c r="B33" s="19" t="s">
        <v>59</v>
      </c>
      <c r="C33" s="19" t="s">
        <v>61</v>
      </c>
      <c r="D33" s="20">
        <v>1070.45</v>
      </c>
      <c r="E33" s="21">
        <v>21.827000000000002</v>
      </c>
      <c r="F33" s="20">
        <v>32.302</v>
      </c>
      <c r="G33" s="21">
        <v>23.070088399999996</v>
      </c>
      <c r="H33" s="20">
        <v>20.389999999999997</v>
      </c>
      <c r="I33" s="21">
        <f>H33*5.31/100</f>
        <v>1.0827089999999999</v>
      </c>
      <c r="J33" s="22">
        <f>H33/505.3</f>
        <v>4.0352265980605574E-2</v>
      </c>
    </row>
    <row r="34" spans="1:10" s="23" customFormat="1" x14ac:dyDescent="0.25">
      <c r="A34" s="19">
        <v>160</v>
      </c>
      <c r="B34" s="19" t="s">
        <v>59</v>
      </c>
      <c r="C34" s="19" t="s">
        <v>26</v>
      </c>
      <c r="D34" s="20">
        <v>3486.95</v>
      </c>
      <c r="E34" s="21">
        <v>71.091999999999999</v>
      </c>
      <c r="F34" s="20">
        <v>32.302</v>
      </c>
      <c r="G34" s="21">
        <v>23.070088399999996</v>
      </c>
      <c r="H34" s="20">
        <v>20.387999999999998</v>
      </c>
      <c r="I34" s="21">
        <f>H34*5.31/100</f>
        <v>1.0826027999999999</v>
      </c>
      <c r="J34" s="22">
        <f>H34/505.3</f>
        <v>4.0348307935879672E-2</v>
      </c>
    </row>
    <row r="35" spans="1:10" s="23" customFormat="1" x14ac:dyDescent="0.25">
      <c r="A35" s="19">
        <v>20</v>
      </c>
      <c r="B35" s="19" t="s">
        <v>22</v>
      </c>
      <c r="C35" s="19" t="s">
        <v>23</v>
      </c>
      <c r="D35" s="20">
        <v>1542.33</v>
      </c>
      <c r="E35" s="21">
        <v>31.394006999999998</v>
      </c>
      <c r="F35" s="20">
        <v>32.302</v>
      </c>
      <c r="G35" s="21">
        <v>23.070088399999996</v>
      </c>
      <c r="H35" s="20">
        <v>20.355</v>
      </c>
      <c r="I35" s="21">
        <f>H35*5.31/100</f>
        <v>1.0808504999999999</v>
      </c>
      <c r="J35" s="22">
        <f>H35/505.3</f>
        <v>4.0283000197902236E-2</v>
      </c>
    </row>
    <row r="36" spans="1:10" s="23" customFormat="1" x14ac:dyDescent="0.25">
      <c r="A36" s="15">
        <v>285</v>
      </c>
      <c r="B36" s="19" t="s">
        <v>94</v>
      </c>
      <c r="C36" s="19" t="s">
        <v>26</v>
      </c>
      <c r="D36" s="20">
        <v>547.9</v>
      </c>
      <c r="E36" s="21">
        <v>11.132001000000001</v>
      </c>
      <c r="F36" s="20">
        <v>31.378999999999998</v>
      </c>
      <c r="G36" s="21">
        <v>22.150436099999997</v>
      </c>
      <c r="H36" s="16">
        <v>20.317999999999998</v>
      </c>
      <c r="I36" s="17">
        <f>H36*5.31/100</f>
        <v>1.0788857999999997</v>
      </c>
      <c r="J36" s="18">
        <f>H36/505.3</f>
        <v>4.0209776370472981E-2</v>
      </c>
    </row>
    <row r="37" spans="1:10" s="23" customFormat="1" x14ac:dyDescent="0.25">
      <c r="A37" s="19">
        <v>87</v>
      </c>
      <c r="B37" s="19" t="s">
        <v>53</v>
      </c>
      <c r="C37" s="19" t="s">
        <v>24</v>
      </c>
      <c r="D37" s="20">
        <v>2701.07</v>
      </c>
      <c r="E37" s="21">
        <v>54.792993000000003</v>
      </c>
      <c r="F37" s="20">
        <v>31.378999999999998</v>
      </c>
      <c r="G37" s="21">
        <v>22.150436099999997</v>
      </c>
      <c r="H37" s="20">
        <v>20.285999999999998</v>
      </c>
      <c r="I37" s="21">
        <f>H37*5.31/100</f>
        <v>1.0771865999999999</v>
      </c>
      <c r="J37" s="22">
        <f>H37/505.3</f>
        <v>4.0146447654858496E-2</v>
      </c>
    </row>
    <row r="38" spans="1:10" s="23" customFormat="1" x14ac:dyDescent="0.25">
      <c r="A38" s="19">
        <v>242</v>
      </c>
      <c r="B38" s="19" t="s">
        <v>76</v>
      </c>
      <c r="C38" s="19" t="s">
        <v>86</v>
      </c>
      <c r="D38" s="20">
        <v>1980.2</v>
      </c>
      <c r="E38" s="21">
        <v>40.148000000000003</v>
      </c>
      <c r="F38" s="20">
        <v>31.378999999999998</v>
      </c>
      <c r="G38" s="21">
        <v>22.150436099999997</v>
      </c>
      <c r="H38" s="20">
        <v>20.275000000000002</v>
      </c>
      <c r="I38" s="21">
        <f>H38*5.31/100</f>
        <v>1.0766025000000001</v>
      </c>
      <c r="J38" s="22">
        <f>H38/505.3</f>
        <v>4.0124678408866021E-2</v>
      </c>
    </row>
    <row r="39" spans="1:10" s="23" customFormat="1" x14ac:dyDescent="0.25">
      <c r="A39" s="15">
        <v>271</v>
      </c>
      <c r="B39" s="19" t="s">
        <v>93</v>
      </c>
      <c r="C39" s="19" t="s">
        <v>9</v>
      </c>
      <c r="D39" s="20">
        <v>2190.35</v>
      </c>
      <c r="E39" s="21">
        <v>44.146999999999998</v>
      </c>
      <c r="F39" s="20">
        <v>31.378999999999998</v>
      </c>
      <c r="G39" s="21">
        <v>22.150436099999997</v>
      </c>
      <c r="H39" s="16">
        <v>20.154999999999998</v>
      </c>
      <c r="I39" s="17">
        <f>H39*5.31/100</f>
        <v>1.0702304999999999</v>
      </c>
      <c r="J39" s="18">
        <f>H39/505.3</f>
        <v>3.9887195725311693E-2</v>
      </c>
    </row>
    <row r="40" spans="1:10" s="23" customFormat="1" x14ac:dyDescent="0.25">
      <c r="A40" s="19">
        <v>93</v>
      </c>
      <c r="B40" s="19" t="s">
        <v>53</v>
      </c>
      <c r="C40" s="19" t="s">
        <v>30</v>
      </c>
      <c r="D40" s="20">
        <v>2203.39</v>
      </c>
      <c r="E40" s="21">
        <v>44.392997000000001</v>
      </c>
      <c r="F40" s="20">
        <v>31.378999999999998</v>
      </c>
      <c r="G40" s="21">
        <v>22.150436099999997</v>
      </c>
      <c r="H40" s="20">
        <v>20.148</v>
      </c>
      <c r="I40" s="21">
        <f>H40*5.31/100</f>
        <v>1.0698588</v>
      </c>
      <c r="J40" s="22">
        <f>H40/505.3</f>
        <v>3.9873342568771022E-2</v>
      </c>
    </row>
    <row r="41" spans="1:10" s="23" customFormat="1" x14ac:dyDescent="0.25">
      <c r="A41" s="19">
        <v>116</v>
      </c>
      <c r="B41" s="19" t="s">
        <v>56</v>
      </c>
      <c r="C41" s="19" t="s">
        <v>8</v>
      </c>
      <c r="D41" s="20">
        <v>1359.26</v>
      </c>
      <c r="E41" s="21">
        <v>27.339003999999999</v>
      </c>
      <c r="F41" s="20">
        <v>31.378999999999998</v>
      </c>
      <c r="G41" s="21">
        <v>22.150436099999997</v>
      </c>
      <c r="H41" s="20">
        <v>20.113</v>
      </c>
      <c r="I41" s="21">
        <f>H41*5.31/100</f>
        <v>1.0680003</v>
      </c>
      <c r="J41" s="22">
        <f>H41/505.3</f>
        <v>3.9804076786067684E-2</v>
      </c>
    </row>
    <row r="42" spans="1:10" s="23" customFormat="1" x14ac:dyDescent="0.25">
      <c r="A42" s="19">
        <v>246</v>
      </c>
      <c r="B42" s="19" t="s">
        <v>76</v>
      </c>
      <c r="C42" s="19" t="s">
        <v>88</v>
      </c>
      <c r="D42" s="20">
        <v>1539.27</v>
      </c>
      <c r="E42" s="21">
        <v>30.899996999999999</v>
      </c>
      <c r="F42" s="20">
        <v>32.302</v>
      </c>
      <c r="G42" s="21">
        <v>23.070088399999996</v>
      </c>
      <c r="H42" s="20">
        <v>20.074000000000002</v>
      </c>
      <c r="I42" s="21">
        <f>H42*5.31/100</f>
        <v>1.0659293999999999</v>
      </c>
      <c r="J42" s="22">
        <f>H42/505.3</f>
        <v>3.9726894913912528E-2</v>
      </c>
    </row>
    <row r="43" spans="1:10" s="23" customFormat="1" x14ac:dyDescent="0.25">
      <c r="A43" s="19">
        <v>28</v>
      </c>
      <c r="B43" s="19" t="s">
        <v>22</v>
      </c>
      <c r="C43" s="19" t="s">
        <v>7</v>
      </c>
      <c r="D43" s="20">
        <v>1542.33</v>
      </c>
      <c r="E43" s="21">
        <v>30.939003</v>
      </c>
      <c r="F43" s="20">
        <v>32.302</v>
      </c>
      <c r="G43" s="21">
        <v>23.070088399999996</v>
      </c>
      <c r="H43" s="20">
        <v>20.060000000000002</v>
      </c>
      <c r="I43" s="21">
        <f>H43*5.31/100</f>
        <v>1.065186</v>
      </c>
      <c r="J43" s="22">
        <f>H43/505.3</f>
        <v>3.9699188600831194E-2</v>
      </c>
    </row>
    <row r="44" spans="1:10" s="23" customFormat="1" x14ac:dyDescent="0.25">
      <c r="A44" s="19">
        <v>88</v>
      </c>
      <c r="B44" s="19" t="s">
        <v>53</v>
      </c>
      <c r="C44" s="19" t="s">
        <v>7</v>
      </c>
      <c r="D44" s="20">
        <v>2196.5</v>
      </c>
      <c r="E44" s="21">
        <v>44.003995000000003</v>
      </c>
      <c r="F44" s="20">
        <v>31.378999999999998</v>
      </c>
      <c r="G44" s="21">
        <v>22.150436099999997</v>
      </c>
      <c r="H44" s="20">
        <v>20.033999999999999</v>
      </c>
      <c r="I44" s="21">
        <f>H44*5.31/100</f>
        <v>1.0638053999999999</v>
      </c>
      <c r="J44" s="22">
        <f>H44/505.3</f>
        <v>3.9647734019394414E-2</v>
      </c>
    </row>
    <row r="45" spans="1:10" s="23" customFormat="1" x14ac:dyDescent="0.25">
      <c r="A45" s="19">
        <v>129</v>
      </c>
      <c r="B45" s="19" t="s">
        <v>58</v>
      </c>
      <c r="C45" s="19" t="s">
        <v>51</v>
      </c>
      <c r="D45" s="20">
        <v>723.92</v>
      </c>
      <c r="E45" s="21">
        <v>14.494001000000001</v>
      </c>
      <c r="F45" s="20">
        <v>31.378999999999998</v>
      </c>
      <c r="G45" s="21">
        <v>22.150436099999997</v>
      </c>
      <c r="H45" s="20">
        <v>20.022000000000002</v>
      </c>
      <c r="I45" s="21">
        <f>H45*5.31/100</f>
        <v>1.0631682</v>
      </c>
      <c r="J45" s="22">
        <f>H45/505.3</f>
        <v>3.9623985751038988E-2</v>
      </c>
    </row>
    <row r="46" spans="1:10" s="23" customFormat="1" x14ac:dyDescent="0.25">
      <c r="A46" s="19">
        <v>104</v>
      </c>
      <c r="B46" s="19" t="s">
        <v>56</v>
      </c>
      <c r="C46" s="19" t="s">
        <v>57</v>
      </c>
      <c r="D46" s="20">
        <v>1607.35</v>
      </c>
      <c r="E46" s="21">
        <v>32.112997999999997</v>
      </c>
      <c r="F46" s="20">
        <v>32.302</v>
      </c>
      <c r="G46" s="21">
        <v>23.070088399999996</v>
      </c>
      <c r="H46" s="20">
        <v>19.978999999999999</v>
      </c>
      <c r="I46" s="21">
        <f>H46*5.31/100</f>
        <v>1.0608849</v>
      </c>
      <c r="J46" s="22">
        <f>H46/505.3</f>
        <v>3.9538887789432021E-2</v>
      </c>
    </row>
    <row r="47" spans="1:10" s="23" customFormat="1" x14ac:dyDescent="0.25">
      <c r="A47" s="19">
        <v>95</v>
      </c>
      <c r="B47" s="19" t="s">
        <v>53</v>
      </c>
      <c r="C47" s="19" t="s">
        <v>31</v>
      </c>
      <c r="D47" s="20">
        <v>1353.73</v>
      </c>
      <c r="E47" s="21">
        <v>26.990005</v>
      </c>
      <c r="F47" s="20">
        <v>31.378999999999998</v>
      </c>
      <c r="G47" s="21">
        <v>22.150436099999997</v>
      </c>
      <c r="H47" s="20">
        <v>19.937000000000001</v>
      </c>
      <c r="I47" s="21">
        <f>H47*5.31/100</f>
        <v>1.0586546999999999</v>
      </c>
      <c r="J47" s="22">
        <f>H47/505.3</f>
        <v>3.9455768850188006E-2</v>
      </c>
    </row>
    <row r="48" spans="1:10" s="23" customFormat="1" x14ac:dyDescent="0.25">
      <c r="A48" s="19">
        <v>181</v>
      </c>
      <c r="B48" s="19" t="s">
        <v>59</v>
      </c>
      <c r="C48" s="19" t="s">
        <v>65</v>
      </c>
      <c r="D48" s="20">
        <v>1074.5</v>
      </c>
      <c r="E48" s="21">
        <v>21.410001999999999</v>
      </c>
      <c r="F48" s="20">
        <v>31.378999999999998</v>
      </c>
      <c r="G48" s="21">
        <v>22.150436099999997</v>
      </c>
      <c r="H48" s="20">
        <v>19.925999999999998</v>
      </c>
      <c r="I48" s="21">
        <f>H48*5.31/100</f>
        <v>1.0580705999999998</v>
      </c>
      <c r="J48" s="22">
        <f>H48/505.3</f>
        <v>3.9433999604195524E-2</v>
      </c>
    </row>
    <row r="49" spans="1:12" s="23" customFormat="1" x14ac:dyDescent="0.25">
      <c r="A49" s="19">
        <v>224</v>
      </c>
      <c r="B49" s="19" t="s">
        <v>76</v>
      </c>
      <c r="C49" s="19" t="s">
        <v>34</v>
      </c>
      <c r="D49" s="20">
        <v>2730.65</v>
      </c>
      <c r="E49" s="21">
        <v>54.405999999999999</v>
      </c>
      <c r="F49" s="20">
        <v>31.378999999999998</v>
      </c>
      <c r="G49" s="21">
        <v>22.150436099999997</v>
      </c>
      <c r="H49" s="20">
        <v>19.923999999999999</v>
      </c>
      <c r="I49" s="21">
        <f>H49*5.31/100</f>
        <v>1.0579643999999999</v>
      </c>
      <c r="J49" s="22">
        <f>H49/505.3</f>
        <v>3.9430041559469622E-2</v>
      </c>
    </row>
    <row r="50" spans="1:12" s="23" customFormat="1" x14ac:dyDescent="0.25">
      <c r="A50" s="19">
        <v>67</v>
      </c>
      <c r="B50" s="19" t="s">
        <v>49</v>
      </c>
      <c r="C50" s="19" t="s">
        <v>3</v>
      </c>
      <c r="D50" s="20">
        <v>1974.7</v>
      </c>
      <c r="E50" s="21">
        <v>39.317995000000003</v>
      </c>
      <c r="F50" s="20">
        <v>31.378999999999998</v>
      </c>
      <c r="G50" s="21">
        <v>22.150436099999997</v>
      </c>
      <c r="H50" s="20">
        <v>19.911000000000001</v>
      </c>
      <c r="I50" s="21">
        <f>H50*5.31/100</f>
        <v>1.0572741000000001</v>
      </c>
      <c r="J50" s="22">
        <f>H50/505.3</f>
        <v>3.9404314268751239E-2</v>
      </c>
    </row>
    <row r="51" spans="1:12" s="23" customFormat="1" x14ac:dyDescent="0.25">
      <c r="A51" s="15">
        <v>269</v>
      </c>
      <c r="B51" s="19" t="s">
        <v>93</v>
      </c>
      <c r="C51" s="19" t="s">
        <v>7</v>
      </c>
      <c r="D51" s="20">
        <v>2190.29</v>
      </c>
      <c r="E51" s="21">
        <v>43.580004000000002</v>
      </c>
      <c r="F51" s="20">
        <v>31.378999999999998</v>
      </c>
      <c r="G51" s="21">
        <v>22.150436099999997</v>
      </c>
      <c r="H51" s="16">
        <v>19.897000000000002</v>
      </c>
      <c r="I51" s="17">
        <f>H51*5.31/100</f>
        <v>1.0565306999999999</v>
      </c>
      <c r="J51" s="18">
        <f>H51/505.3</f>
        <v>3.9376607955669905E-2</v>
      </c>
    </row>
    <row r="52" spans="1:12" s="23" customFormat="1" x14ac:dyDescent="0.25">
      <c r="A52" s="19">
        <v>49</v>
      </c>
      <c r="B52" s="19" t="s">
        <v>22</v>
      </c>
      <c r="C52" s="19" t="s">
        <v>40</v>
      </c>
      <c r="D52" s="20">
        <v>1070.55</v>
      </c>
      <c r="E52" s="21">
        <v>21.298999999999999</v>
      </c>
      <c r="F52" s="20">
        <v>31.378999999999998</v>
      </c>
      <c r="G52" s="21">
        <v>22.150436099999997</v>
      </c>
      <c r="H52" s="20">
        <v>19.895</v>
      </c>
      <c r="I52" s="21">
        <f>H52*5.31/100</f>
        <v>1.0564244999999999</v>
      </c>
      <c r="J52" s="22">
        <f>H52/505.3</f>
        <v>3.937264991094399E-2</v>
      </c>
      <c r="K52" s="24"/>
      <c r="L52" s="24"/>
    </row>
    <row r="53" spans="1:12" s="23" customFormat="1" x14ac:dyDescent="0.25">
      <c r="A53" s="19">
        <v>86</v>
      </c>
      <c r="B53" s="19" t="s">
        <v>53</v>
      </c>
      <c r="C53" s="19" t="s">
        <v>23</v>
      </c>
      <c r="D53" s="20">
        <v>2699.11</v>
      </c>
      <c r="E53" s="21">
        <v>53.652999000000001</v>
      </c>
      <c r="F53" s="20">
        <v>31.378999999999998</v>
      </c>
      <c r="G53" s="21">
        <v>22.150436099999997</v>
      </c>
      <c r="H53" s="20">
        <v>19.878</v>
      </c>
      <c r="I53" s="21">
        <f>H53*5.31/100</f>
        <v>1.0555218</v>
      </c>
      <c r="J53" s="22">
        <f>H53/505.3</f>
        <v>3.9339006530773796E-2</v>
      </c>
    </row>
    <row r="54" spans="1:12" s="23" customFormat="1" x14ac:dyDescent="0.25">
      <c r="A54" s="19">
        <v>152</v>
      </c>
      <c r="B54" s="19" t="s">
        <v>59</v>
      </c>
      <c r="C54" s="19" t="s">
        <v>24</v>
      </c>
      <c r="D54" s="20">
        <v>1359.67</v>
      </c>
      <c r="E54" s="21">
        <v>27.027992000000001</v>
      </c>
      <c r="F54" s="20">
        <v>31.378999999999998</v>
      </c>
      <c r="G54" s="21">
        <v>22.150436099999997</v>
      </c>
      <c r="H54" s="20">
        <v>19.878</v>
      </c>
      <c r="I54" s="21">
        <f>H54*5.31/100</f>
        <v>1.0555218</v>
      </c>
      <c r="J54" s="22">
        <f>H54/505.3</f>
        <v>3.9339006530773796E-2</v>
      </c>
    </row>
    <row r="55" spans="1:12" s="23" customFormat="1" x14ac:dyDescent="0.25">
      <c r="A55" s="19">
        <v>231</v>
      </c>
      <c r="B55" s="19" t="s">
        <v>76</v>
      </c>
      <c r="C55" s="19" t="s">
        <v>77</v>
      </c>
      <c r="D55" s="20">
        <v>3496.16</v>
      </c>
      <c r="E55" s="21">
        <v>69.346998999999997</v>
      </c>
      <c r="F55" s="20">
        <v>32.302</v>
      </c>
      <c r="G55" s="21">
        <v>23.070088399999996</v>
      </c>
      <c r="H55" s="20">
        <v>19.834999999999997</v>
      </c>
      <c r="I55" s="21">
        <f>H55*5.31/100</f>
        <v>1.0532384999999997</v>
      </c>
      <c r="J55" s="22">
        <f>H55/505.3</f>
        <v>3.9253908569166829E-2</v>
      </c>
    </row>
    <row r="56" spans="1:12" s="23" customFormat="1" x14ac:dyDescent="0.25">
      <c r="A56" s="19">
        <v>235</v>
      </c>
      <c r="B56" s="19" t="s">
        <v>76</v>
      </c>
      <c r="C56" s="19" t="s">
        <v>79</v>
      </c>
      <c r="D56" s="20">
        <v>3239.28</v>
      </c>
      <c r="E56" s="21">
        <v>64.225992000000005</v>
      </c>
      <c r="F56" s="20">
        <v>31.378999999999998</v>
      </c>
      <c r="G56" s="21">
        <v>22.150436099999997</v>
      </c>
      <c r="H56" s="20">
        <v>19.827000000000002</v>
      </c>
      <c r="I56" s="21">
        <f>H56*5.31/100</f>
        <v>1.0528137</v>
      </c>
      <c r="J56" s="22">
        <f>H56/505.3</f>
        <v>3.9238076390263214E-2</v>
      </c>
    </row>
    <row r="57" spans="1:12" s="23" customFormat="1" x14ac:dyDescent="0.25">
      <c r="A57" s="19">
        <v>26</v>
      </c>
      <c r="B57" s="19" t="s">
        <v>22</v>
      </c>
      <c r="C57" s="19" t="s">
        <v>7</v>
      </c>
      <c r="D57" s="20">
        <v>1541.32</v>
      </c>
      <c r="E57" s="21">
        <v>30.405998</v>
      </c>
      <c r="F57" s="20">
        <v>32.302</v>
      </c>
      <c r="G57" s="21">
        <v>23.070088399999996</v>
      </c>
      <c r="H57" s="20">
        <v>19.727</v>
      </c>
      <c r="I57" s="21">
        <f>H57*5.31/100</f>
        <v>1.0475036999999998</v>
      </c>
      <c r="J57" s="22">
        <f>H57/505.3</f>
        <v>3.9040174153967939E-2</v>
      </c>
    </row>
    <row r="58" spans="1:12" s="23" customFormat="1" x14ac:dyDescent="0.25">
      <c r="A58" s="19">
        <v>254</v>
      </c>
      <c r="B58" s="19" t="s">
        <v>91</v>
      </c>
      <c r="C58" s="19" t="s">
        <v>23</v>
      </c>
      <c r="D58" s="20">
        <v>1950.1</v>
      </c>
      <c r="E58" s="21">
        <v>40.200000000000003</v>
      </c>
      <c r="F58" s="20">
        <v>31.378999999999998</v>
      </c>
      <c r="G58" s="21">
        <v>22.150436099999997</v>
      </c>
      <c r="H58" s="20">
        <v>19.670000000000002</v>
      </c>
      <c r="I58" s="21">
        <f>H58*5.31/100</f>
        <v>1.0444769999999999</v>
      </c>
      <c r="J58" s="22">
        <f>H58/505.3</f>
        <v>3.8927369879279639E-2</v>
      </c>
    </row>
    <row r="59" spans="1:12" s="23" customFormat="1" x14ac:dyDescent="0.25">
      <c r="A59" s="15">
        <v>307</v>
      </c>
      <c r="B59" s="19" t="s">
        <v>95</v>
      </c>
      <c r="C59" s="19" t="s">
        <v>7</v>
      </c>
      <c r="D59" s="20">
        <v>2045.94</v>
      </c>
      <c r="E59" s="21">
        <v>40.190998999999998</v>
      </c>
      <c r="F59" s="20">
        <v>32.302</v>
      </c>
      <c r="G59" s="21">
        <v>23.070088399999996</v>
      </c>
      <c r="H59" s="16">
        <v>19.643999999999998</v>
      </c>
      <c r="I59" s="17">
        <f>H59*5.31/100</f>
        <v>1.0430963999999998</v>
      </c>
      <c r="J59" s="18">
        <f>H59/505.3</f>
        <v>3.8875915297842858E-2</v>
      </c>
    </row>
    <row r="60" spans="1:12" s="23" customFormat="1" x14ac:dyDescent="0.25">
      <c r="A60" s="19">
        <v>22</v>
      </c>
      <c r="B60" s="19" t="s">
        <v>22</v>
      </c>
      <c r="C60" s="19" t="s">
        <v>23</v>
      </c>
      <c r="D60" s="20">
        <v>1542.39</v>
      </c>
      <c r="E60" s="21">
        <v>30.280985000000001</v>
      </c>
      <c r="F60" s="20">
        <v>32.302</v>
      </c>
      <c r="G60" s="21">
        <v>23.070088399999996</v>
      </c>
      <c r="H60" s="20">
        <v>19.633000000000003</v>
      </c>
      <c r="I60" s="21">
        <f>H60*5.31/100</f>
        <v>1.0425123000000001</v>
      </c>
      <c r="J60" s="22">
        <f>H60/505.3</f>
        <v>3.8854146051850391E-2</v>
      </c>
    </row>
    <row r="61" spans="1:12" s="23" customFormat="1" x14ac:dyDescent="0.25">
      <c r="A61" s="15">
        <v>284</v>
      </c>
      <c r="B61" s="19" t="s">
        <v>94</v>
      </c>
      <c r="C61" s="19" t="s">
        <v>5</v>
      </c>
      <c r="D61" s="20">
        <v>1347.61</v>
      </c>
      <c r="E61" s="21">
        <v>26.424992</v>
      </c>
      <c r="F61" s="20">
        <v>31.378999999999998</v>
      </c>
      <c r="G61" s="21">
        <v>22.150436099999997</v>
      </c>
      <c r="H61" s="16">
        <v>19.609000000000002</v>
      </c>
      <c r="I61" s="17">
        <f>H61*5.31/100</f>
        <v>1.0412379</v>
      </c>
      <c r="J61" s="18">
        <f>H61/505.3</f>
        <v>3.8806649515139527E-2</v>
      </c>
    </row>
    <row r="62" spans="1:12" s="23" customFormat="1" x14ac:dyDescent="0.25">
      <c r="A62" s="19">
        <v>248</v>
      </c>
      <c r="B62" s="19" t="s">
        <v>76</v>
      </c>
      <c r="C62" s="19" t="s">
        <v>88</v>
      </c>
      <c r="D62" s="20">
        <v>1538.75</v>
      </c>
      <c r="E62" s="21">
        <v>30.155002</v>
      </c>
      <c r="F62" s="20">
        <v>32.302</v>
      </c>
      <c r="G62" s="21">
        <v>23.070088399999996</v>
      </c>
      <c r="H62" s="20">
        <v>19.597000000000001</v>
      </c>
      <c r="I62" s="21">
        <f>H62*5.31/100</f>
        <v>1.0406006999999999</v>
      </c>
      <c r="J62" s="22">
        <f>H62/505.3</f>
        <v>3.8782901246784088E-2</v>
      </c>
    </row>
    <row r="63" spans="1:12" s="23" customFormat="1" x14ac:dyDescent="0.25">
      <c r="A63" s="19">
        <v>175</v>
      </c>
      <c r="B63" s="19" t="s">
        <v>59</v>
      </c>
      <c r="C63" s="19" t="s">
        <v>61</v>
      </c>
      <c r="D63" s="20">
        <v>2120.04</v>
      </c>
      <c r="E63" s="21">
        <v>41.520995999999997</v>
      </c>
      <c r="F63" s="20">
        <v>32.302</v>
      </c>
      <c r="G63" s="21">
        <v>23.070088399999996</v>
      </c>
      <c r="H63" s="20">
        <v>19.585000000000001</v>
      </c>
      <c r="I63" s="21">
        <f>H63*5.31/100</f>
        <v>1.0399634999999998</v>
      </c>
      <c r="J63" s="22">
        <f>H63/505.3</f>
        <v>3.8759152978428656E-2</v>
      </c>
    </row>
    <row r="64" spans="1:12" s="23" customFormat="1" x14ac:dyDescent="0.25">
      <c r="A64" s="15">
        <v>308</v>
      </c>
      <c r="B64" s="19" t="s">
        <v>95</v>
      </c>
      <c r="C64" s="19" t="s">
        <v>8</v>
      </c>
      <c r="D64" s="20">
        <v>1353.15</v>
      </c>
      <c r="E64" s="21">
        <v>26.422999999999998</v>
      </c>
      <c r="F64" s="20">
        <v>31.378999999999998</v>
      </c>
      <c r="G64" s="21">
        <v>22.150436099999997</v>
      </c>
      <c r="H64" s="16">
        <v>19.526999999999997</v>
      </c>
      <c r="I64" s="17">
        <f>H64*5.31/100</f>
        <v>1.0368836999999997</v>
      </c>
      <c r="J64" s="18">
        <f>H64/505.3</f>
        <v>3.8644369681377397E-2</v>
      </c>
    </row>
    <row r="65" spans="1:10" s="23" customFormat="1" x14ac:dyDescent="0.25">
      <c r="A65" s="15">
        <v>278</v>
      </c>
      <c r="B65" s="19" t="s">
        <v>94</v>
      </c>
      <c r="C65" s="19" t="s">
        <v>51</v>
      </c>
      <c r="D65" s="20">
        <v>1346.95</v>
      </c>
      <c r="E65" s="21">
        <v>26.210995</v>
      </c>
      <c r="F65" s="20">
        <v>31.378999999999998</v>
      </c>
      <c r="G65" s="21">
        <v>22.150436099999997</v>
      </c>
      <c r="H65" s="16">
        <v>19.46</v>
      </c>
      <c r="I65" s="17">
        <f>H65*5.31/100</f>
        <v>1.033326</v>
      </c>
      <c r="J65" s="18">
        <f>H65/505.3</f>
        <v>3.8511775183059573E-2</v>
      </c>
    </row>
    <row r="66" spans="1:10" s="23" customFormat="1" x14ac:dyDescent="0.25">
      <c r="A66" s="19">
        <v>218</v>
      </c>
      <c r="B66" s="19" t="s">
        <v>76</v>
      </c>
      <c r="C66" s="19" t="s">
        <v>29</v>
      </c>
      <c r="D66" s="20">
        <v>2168.25</v>
      </c>
      <c r="E66" s="21">
        <v>42.191001</v>
      </c>
      <c r="F66" s="20">
        <v>31.378999999999998</v>
      </c>
      <c r="G66" s="21">
        <v>22.150436099999997</v>
      </c>
      <c r="H66" s="20">
        <v>19.459</v>
      </c>
      <c r="I66" s="21">
        <f>H66*5.31/100</f>
        <v>1.0332728999999998</v>
      </c>
      <c r="J66" s="22">
        <f>H66/505.3</f>
        <v>3.8509796160696615E-2</v>
      </c>
    </row>
    <row r="67" spans="1:10" s="23" customFormat="1" x14ac:dyDescent="0.25">
      <c r="A67" s="15">
        <v>292</v>
      </c>
      <c r="B67" s="19" t="s">
        <v>94</v>
      </c>
      <c r="C67" s="19" t="s">
        <v>11</v>
      </c>
      <c r="D67" s="20">
        <v>1370.85</v>
      </c>
      <c r="E67" s="21">
        <v>26.673005</v>
      </c>
      <c r="F67" s="20">
        <v>31.378999999999998</v>
      </c>
      <c r="G67" s="21">
        <v>22.150436099999997</v>
      </c>
      <c r="H67" s="16">
        <v>19.456999999999997</v>
      </c>
      <c r="I67" s="17">
        <f>H67*5.31/100</f>
        <v>1.0331666999999998</v>
      </c>
      <c r="J67" s="18">
        <f>H67/505.3</f>
        <v>3.8505838115970706E-2</v>
      </c>
    </row>
    <row r="68" spans="1:10" s="23" customFormat="1" x14ac:dyDescent="0.25">
      <c r="A68" s="19">
        <v>221</v>
      </c>
      <c r="B68" s="19" t="s">
        <v>76</v>
      </c>
      <c r="C68" s="19" t="s">
        <v>31</v>
      </c>
      <c r="D68" s="20">
        <v>3496.82</v>
      </c>
      <c r="E68" s="21">
        <v>67.938000000000002</v>
      </c>
      <c r="F68" s="20">
        <v>32.302</v>
      </c>
      <c r="G68" s="21">
        <v>23.070088399999996</v>
      </c>
      <c r="H68" s="20">
        <v>19.428000000000001</v>
      </c>
      <c r="I68" s="21">
        <f>H68*5.31/100</f>
        <v>1.0316268</v>
      </c>
      <c r="J68" s="22">
        <f>H68/505.3</f>
        <v>3.844844646744508E-2</v>
      </c>
    </row>
    <row r="69" spans="1:10" s="23" customFormat="1" x14ac:dyDescent="0.25">
      <c r="A69" s="19">
        <v>99</v>
      </c>
      <c r="B69" s="19" t="s">
        <v>53</v>
      </c>
      <c r="C69" s="19" t="s">
        <v>35</v>
      </c>
      <c r="D69" s="20">
        <v>2198.64</v>
      </c>
      <c r="E69" s="21">
        <v>42.707000999999998</v>
      </c>
      <c r="F69" s="20">
        <v>31.378999999999998</v>
      </c>
      <c r="G69" s="21">
        <v>22.150436099999997</v>
      </c>
      <c r="H69" s="20">
        <v>19.423999999999999</v>
      </c>
      <c r="I69" s="21">
        <f>H69*5.31/100</f>
        <v>1.0314143999999998</v>
      </c>
      <c r="J69" s="22">
        <f>H69/505.3</f>
        <v>3.8440530377993269E-2</v>
      </c>
    </row>
    <row r="70" spans="1:10" s="23" customFormat="1" x14ac:dyDescent="0.25">
      <c r="A70" s="19">
        <v>258</v>
      </c>
      <c r="B70" s="19" t="s">
        <v>91</v>
      </c>
      <c r="C70" s="19" t="s">
        <v>5</v>
      </c>
      <c r="D70" s="20">
        <v>2123.29</v>
      </c>
      <c r="E70" s="21">
        <v>41.143996000000001</v>
      </c>
      <c r="F70" s="20">
        <v>32.302</v>
      </c>
      <c r="G70" s="21">
        <v>23.070088399999996</v>
      </c>
      <c r="H70" s="20">
        <v>19.376999999999999</v>
      </c>
      <c r="I70" s="21">
        <f>H70*5.31/100</f>
        <v>1.0289186999999997</v>
      </c>
      <c r="J70" s="22">
        <f>H70/505.3</f>
        <v>3.8347516326934492E-2</v>
      </c>
    </row>
    <row r="71" spans="1:10" s="23" customFormat="1" x14ac:dyDescent="0.25">
      <c r="A71" s="19">
        <v>134</v>
      </c>
      <c r="B71" s="19" t="s">
        <v>58</v>
      </c>
      <c r="C71" s="19" t="s">
        <v>26</v>
      </c>
      <c r="D71" s="20">
        <v>2186.02</v>
      </c>
      <c r="E71" s="21">
        <v>42.307991000000001</v>
      </c>
      <c r="F71" s="20">
        <v>31.378999999999998</v>
      </c>
      <c r="G71" s="21">
        <v>22.150436099999997</v>
      </c>
      <c r="H71" s="20">
        <v>19.353999999999999</v>
      </c>
      <c r="I71" s="21">
        <f>H71*5.31/100</f>
        <v>1.0276973999999999</v>
      </c>
      <c r="J71" s="22">
        <f>H71/505.3</f>
        <v>3.8301998812586578E-2</v>
      </c>
    </row>
    <row r="72" spans="1:10" s="23" customFormat="1" x14ac:dyDescent="0.25">
      <c r="A72" s="19">
        <v>19</v>
      </c>
      <c r="B72" s="19" t="s">
        <v>2</v>
      </c>
      <c r="C72" s="19" t="s">
        <v>21</v>
      </c>
      <c r="D72" s="20">
        <v>1958.14</v>
      </c>
      <c r="E72" s="21">
        <v>37.869003999999997</v>
      </c>
      <c r="F72" s="20">
        <v>31.378999999999998</v>
      </c>
      <c r="G72" s="21">
        <v>22.150436099999997</v>
      </c>
      <c r="H72" s="20">
        <v>19.338999999999999</v>
      </c>
      <c r="I72" s="21">
        <f>H72*5.31/100</f>
        <v>1.0269008999999998</v>
      </c>
      <c r="J72" s="22">
        <f>H72/505.3</f>
        <v>3.8272313477142286E-2</v>
      </c>
    </row>
    <row r="73" spans="1:10" s="23" customFormat="1" x14ac:dyDescent="0.25">
      <c r="A73" s="19">
        <v>124</v>
      </c>
      <c r="B73" s="19" t="s">
        <v>56</v>
      </c>
      <c r="C73" s="19" t="s">
        <v>17</v>
      </c>
      <c r="D73" s="20">
        <v>1353.28</v>
      </c>
      <c r="E73" s="21">
        <v>26.150003000000002</v>
      </c>
      <c r="F73" s="20">
        <v>31.378999999999998</v>
      </c>
      <c r="G73" s="21">
        <v>22.150436099999997</v>
      </c>
      <c r="H73" s="20">
        <v>19.323</v>
      </c>
      <c r="I73" s="21">
        <f>H73*5.31/100</f>
        <v>1.0260512999999998</v>
      </c>
      <c r="J73" s="22">
        <f>H73/505.3</f>
        <v>3.824064911933505E-2</v>
      </c>
    </row>
    <row r="74" spans="1:10" s="23" customFormat="1" x14ac:dyDescent="0.25">
      <c r="A74" s="19">
        <v>59</v>
      </c>
      <c r="B74" s="19" t="s">
        <v>22</v>
      </c>
      <c r="C74" s="19" t="s">
        <v>46</v>
      </c>
      <c r="D74" s="20">
        <v>2122.62</v>
      </c>
      <c r="E74" s="21">
        <v>40.982999999999997</v>
      </c>
      <c r="F74" s="20">
        <v>32.302</v>
      </c>
      <c r="G74" s="21">
        <v>23.070088399999996</v>
      </c>
      <c r="H74" s="20">
        <v>19.308</v>
      </c>
      <c r="I74" s="21">
        <f>H74*5.31/100</f>
        <v>1.0252547999999999</v>
      </c>
      <c r="J74" s="22">
        <f>H74/505.3</f>
        <v>3.8210963783890758E-2</v>
      </c>
    </row>
    <row r="75" spans="1:10" s="23" customFormat="1" x14ac:dyDescent="0.25">
      <c r="A75" s="15">
        <v>317</v>
      </c>
      <c r="B75" s="19" t="s">
        <v>95</v>
      </c>
      <c r="C75" s="19" t="s">
        <v>18</v>
      </c>
      <c r="D75" s="20">
        <v>3512.41</v>
      </c>
      <c r="E75" s="21">
        <v>67.805006000000006</v>
      </c>
      <c r="F75" s="20">
        <v>32.302</v>
      </c>
      <c r="G75" s="21">
        <v>23.070088399999996</v>
      </c>
      <c r="H75" s="16">
        <v>19.304000000000002</v>
      </c>
      <c r="I75" s="17">
        <f>H75*5.31/100</f>
        <v>1.0250424</v>
      </c>
      <c r="J75" s="18">
        <f>H75/505.3</f>
        <v>3.8203047694438948E-2</v>
      </c>
    </row>
    <row r="76" spans="1:10" s="23" customFormat="1" x14ac:dyDescent="0.25">
      <c r="A76" s="15">
        <v>276</v>
      </c>
      <c r="B76" s="19" t="s">
        <v>94</v>
      </c>
      <c r="C76" s="19" t="s">
        <v>54</v>
      </c>
      <c r="D76" s="20">
        <v>1154.02</v>
      </c>
      <c r="E76" s="21">
        <v>22.266002</v>
      </c>
      <c r="F76" s="20">
        <v>31.378999999999998</v>
      </c>
      <c r="G76" s="21">
        <v>22.150436099999997</v>
      </c>
      <c r="H76" s="16">
        <v>19.293999999999997</v>
      </c>
      <c r="I76" s="17">
        <f>H76*5.31/100</f>
        <v>1.0245113999999997</v>
      </c>
      <c r="J76" s="18">
        <f>H76/505.3</f>
        <v>3.8183257470809411E-2</v>
      </c>
    </row>
    <row r="77" spans="1:10" s="23" customFormat="1" x14ac:dyDescent="0.25">
      <c r="A77" s="15">
        <v>281</v>
      </c>
      <c r="B77" s="19" t="s">
        <v>94</v>
      </c>
      <c r="C77" s="19" t="s">
        <v>48</v>
      </c>
      <c r="D77" s="20">
        <v>1298.6600000000001</v>
      </c>
      <c r="E77" s="21">
        <v>25.038999</v>
      </c>
      <c r="F77" s="20">
        <v>31.378999999999998</v>
      </c>
      <c r="G77" s="21">
        <v>22.150436099999997</v>
      </c>
      <c r="H77" s="16">
        <v>19.280999999999999</v>
      </c>
      <c r="I77" s="17">
        <f>H77*5.31/100</f>
        <v>1.0238210999999999</v>
      </c>
      <c r="J77" s="18">
        <f>H77/505.3</f>
        <v>3.8157530180091034E-2</v>
      </c>
    </row>
    <row r="78" spans="1:10" s="23" customFormat="1" x14ac:dyDescent="0.25">
      <c r="A78" s="19">
        <v>125</v>
      </c>
      <c r="B78" s="19" t="s">
        <v>58</v>
      </c>
      <c r="C78" s="19" t="s">
        <v>4</v>
      </c>
      <c r="D78" s="20">
        <v>2203.4699999999998</v>
      </c>
      <c r="E78" s="21">
        <v>42.375003999999997</v>
      </c>
      <c r="F78" s="20">
        <v>31.378999999999998</v>
      </c>
      <c r="G78" s="21">
        <v>22.150436099999997</v>
      </c>
      <c r="H78" s="20">
        <v>19.231000000000002</v>
      </c>
      <c r="I78" s="21">
        <f>H78*5.31/100</f>
        <v>1.0211660999999999</v>
      </c>
      <c r="J78" s="22">
        <f>H78/505.3</f>
        <v>3.8058579061943404E-2</v>
      </c>
    </row>
    <row r="79" spans="1:10" s="23" customFormat="1" x14ac:dyDescent="0.25">
      <c r="A79" s="15">
        <v>270</v>
      </c>
      <c r="B79" s="19" t="s">
        <v>93</v>
      </c>
      <c r="C79" s="19" t="s">
        <v>8</v>
      </c>
      <c r="D79" s="20">
        <v>2157.75</v>
      </c>
      <c r="E79" s="21">
        <v>41.336005999999998</v>
      </c>
      <c r="F79" s="20">
        <v>31.378999999999998</v>
      </c>
      <c r="G79" s="21">
        <v>22.150436099999997</v>
      </c>
      <c r="H79" s="16">
        <v>19.157</v>
      </c>
      <c r="I79" s="17">
        <f>H79*5.31/100</f>
        <v>1.0172367</v>
      </c>
      <c r="J79" s="18">
        <f>H79/505.3</f>
        <v>3.7912131407084902E-2</v>
      </c>
    </row>
    <row r="80" spans="1:10" s="23" customFormat="1" x14ac:dyDescent="0.25">
      <c r="A80" s="15">
        <v>264</v>
      </c>
      <c r="B80" s="19" t="s">
        <v>91</v>
      </c>
      <c r="C80" s="19" t="s">
        <v>13</v>
      </c>
      <c r="D80" s="20">
        <v>1103.32</v>
      </c>
      <c r="E80" s="21">
        <v>21.135002</v>
      </c>
      <c r="F80" s="20">
        <v>31.378999999999998</v>
      </c>
      <c r="G80" s="21">
        <v>22.150436099999997</v>
      </c>
      <c r="H80" s="16">
        <v>19.155999999999999</v>
      </c>
      <c r="I80" s="17">
        <f>H80*5.31/100</f>
        <v>1.0171835999999999</v>
      </c>
      <c r="J80" s="18">
        <f>H80/505.3</f>
        <v>3.7910152384721944E-2</v>
      </c>
    </row>
    <row r="81" spans="1:10" s="23" customFormat="1" x14ac:dyDescent="0.25">
      <c r="A81" s="19">
        <v>173</v>
      </c>
      <c r="B81" s="19" t="s">
        <v>59</v>
      </c>
      <c r="C81" s="19" t="s">
        <v>35</v>
      </c>
      <c r="D81" s="20">
        <v>2038.44</v>
      </c>
      <c r="E81" s="21">
        <v>39.028005</v>
      </c>
      <c r="F81" s="20">
        <v>32.302</v>
      </c>
      <c r="G81" s="21">
        <v>23.070088399999996</v>
      </c>
      <c r="H81" s="20">
        <v>19.146000000000001</v>
      </c>
      <c r="I81" s="21">
        <f>H81*5.31/100</f>
        <v>1.0166526</v>
      </c>
      <c r="J81" s="22">
        <f>H81/505.3</f>
        <v>3.7890362161092421E-2</v>
      </c>
    </row>
    <row r="82" spans="1:10" s="23" customFormat="1" x14ac:dyDescent="0.25">
      <c r="A82" s="15">
        <v>313</v>
      </c>
      <c r="B82" s="19" t="s">
        <v>95</v>
      </c>
      <c r="C82" s="19" t="s">
        <v>52</v>
      </c>
      <c r="D82" s="20">
        <v>722.85</v>
      </c>
      <c r="E82" s="21">
        <v>13.829000000000001</v>
      </c>
      <c r="F82" s="20">
        <v>31.378999999999998</v>
      </c>
      <c r="G82" s="21">
        <v>22.150436099999997</v>
      </c>
      <c r="H82" s="16">
        <v>19.131</v>
      </c>
      <c r="I82" s="17">
        <f>H82*5.31/100</f>
        <v>1.0158560999999999</v>
      </c>
      <c r="J82" s="18">
        <f>H82/505.3</f>
        <v>3.7860676825648129E-2</v>
      </c>
    </row>
    <row r="83" spans="1:10" s="23" customFormat="1" x14ac:dyDescent="0.25">
      <c r="A83" s="19">
        <v>182</v>
      </c>
      <c r="B83" s="19" t="s">
        <v>59</v>
      </c>
      <c r="C83" s="19" t="s">
        <v>66</v>
      </c>
      <c r="D83" s="20">
        <v>1099.72</v>
      </c>
      <c r="E83" s="21">
        <v>21.003995</v>
      </c>
      <c r="F83" s="20">
        <v>31.378999999999998</v>
      </c>
      <c r="G83" s="21">
        <v>22.150436099999997</v>
      </c>
      <c r="H83" s="20">
        <v>19.099</v>
      </c>
      <c r="I83" s="21">
        <f>H83*5.31/100</f>
        <v>1.0141568999999999</v>
      </c>
      <c r="J83" s="22">
        <f>H83/505.3</f>
        <v>3.7797348110033643E-2</v>
      </c>
    </row>
    <row r="84" spans="1:10" s="23" customFormat="1" x14ac:dyDescent="0.25">
      <c r="A84" s="19">
        <v>113</v>
      </c>
      <c r="B84" s="19" t="s">
        <v>56</v>
      </c>
      <c r="C84" s="19" t="s">
        <v>5</v>
      </c>
      <c r="D84" s="20">
        <v>1390.67</v>
      </c>
      <c r="E84" s="21">
        <v>26.547999999999998</v>
      </c>
      <c r="F84" s="20">
        <v>31.378999999999998</v>
      </c>
      <c r="G84" s="21">
        <v>22.150436099999997</v>
      </c>
      <c r="H84" s="20">
        <v>19.09</v>
      </c>
      <c r="I84" s="21">
        <f>H84*5.31/100</f>
        <v>1.013679</v>
      </c>
      <c r="J84" s="22">
        <f>H84/505.3</f>
        <v>3.7779536908767071E-2</v>
      </c>
    </row>
    <row r="85" spans="1:10" s="23" customFormat="1" x14ac:dyDescent="0.25">
      <c r="A85" s="19">
        <v>188</v>
      </c>
      <c r="B85" s="19" t="s">
        <v>59</v>
      </c>
      <c r="C85" s="19" t="s">
        <v>70</v>
      </c>
      <c r="D85" s="20">
        <v>1071.5999999999999</v>
      </c>
      <c r="E85" s="21">
        <v>20.436993999999999</v>
      </c>
      <c r="F85" s="20">
        <v>31.378999999999998</v>
      </c>
      <c r="G85" s="21">
        <v>22.150436099999997</v>
      </c>
      <c r="H85" s="20">
        <v>19.071000000000002</v>
      </c>
      <c r="I85" s="21">
        <f>H85*5.31/100</f>
        <v>1.0126701</v>
      </c>
      <c r="J85" s="22">
        <f>H85/505.3</f>
        <v>3.7741935483870968E-2</v>
      </c>
    </row>
    <row r="86" spans="1:10" s="23" customFormat="1" x14ac:dyDescent="0.25">
      <c r="A86" s="19">
        <v>54</v>
      </c>
      <c r="B86" s="19" t="s">
        <v>22</v>
      </c>
      <c r="C86" s="19" t="s">
        <v>42</v>
      </c>
      <c r="D86" s="20">
        <v>1104.6400000000001</v>
      </c>
      <c r="E86" s="21">
        <v>21.047001000000002</v>
      </c>
      <c r="F86" s="20">
        <v>31.378999999999998</v>
      </c>
      <c r="G86" s="21">
        <v>22.150436099999997</v>
      </c>
      <c r="H86" s="20">
        <v>19.053000000000001</v>
      </c>
      <c r="I86" s="21">
        <f>H86*5.31/100</f>
        <v>1.0117143</v>
      </c>
      <c r="J86" s="22">
        <f>H86/505.3</f>
        <v>3.7706313081337817E-2</v>
      </c>
    </row>
    <row r="87" spans="1:10" s="23" customFormat="1" x14ac:dyDescent="0.25">
      <c r="A87" s="19">
        <v>42</v>
      </c>
      <c r="B87" s="19" t="s">
        <v>22</v>
      </c>
      <c r="C87" s="19" t="s">
        <v>34</v>
      </c>
      <c r="D87" s="20">
        <v>1102.8</v>
      </c>
      <c r="E87" s="21">
        <v>20.997002999999999</v>
      </c>
      <c r="F87" s="20">
        <v>31.378999999999998</v>
      </c>
      <c r="G87" s="21">
        <v>22.150436099999997</v>
      </c>
      <c r="H87" s="20">
        <v>19.040000000000003</v>
      </c>
      <c r="I87" s="21">
        <f>H87*5.31/100</f>
        <v>1.0110239999999999</v>
      </c>
      <c r="J87" s="22">
        <f>H87/505.3</f>
        <v>3.7680585790619441E-2</v>
      </c>
    </row>
    <row r="88" spans="1:10" s="23" customFormat="1" x14ac:dyDescent="0.25">
      <c r="A88" s="15">
        <v>267</v>
      </c>
      <c r="B88" s="19" t="s">
        <v>93</v>
      </c>
      <c r="C88" s="19" t="s">
        <v>25</v>
      </c>
      <c r="D88" s="20">
        <v>1355.7</v>
      </c>
      <c r="E88" s="21">
        <v>25.774000000000001</v>
      </c>
      <c r="F88" s="20">
        <v>31.378999999999998</v>
      </c>
      <c r="G88" s="21">
        <v>22.150436099999997</v>
      </c>
      <c r="H88" s="16">
        <v>19.012</v>
      </c>
      <c r="I88" s="17">
        <f>H88*5.31/100</f>
        <v>1.0095371999999998</v>
      </c>
      <c r="J88" s="18">
        <f>H88/505.3</f>
        <v>3.7625173164456759E-2</v>
      </c>
    </row>
    <row r="89" spans="1:10" s="23" customFormat="1" x14ac:dyDescent="0.25">
      <c r="A89" s="19">
        <v>60</v>
      </c>
      <c r="B89" s="19" t="s">
        <v>47</v>
      </c>
      <c r="C89" s="19" t="s">
        <v>3</v>
      </c>
      <c r="D89" s="20">
        <v>2785.97</v>
      </c>
      <c r="E89" s="21">
        <v>52.947003000000002</v>
      </c>
      <c r="F89" s="20">
        <v>31.378999999999998</v>
      </c>
      <c r="G89" s="21">
        <v>22.150436099999997</v>
      </c>
      <c r="H89" s="20">
        <v>19.005000000000003</v>
      </c>
      <c r="I89" s="21">
        <f>H89*5.31/100</f>
        <v>1.0091654999999999</v>
      </c>
      <c r="J89" s="22">
        <f>H89/505.3</f>
        <v>3.7611320007916095E-2</v>
      </c>
    </row>
    <row r="90" spans="1:10" s="23" customFormat="1" x14ac:dyDescent="0.25">
      <c r="A90" s="15">
        <v>296</v>
      </c>
      <c r="B90" s="19" t="s">
        <v>94</v>
      </c>
      <c r="C90" s="19" t="s">
        <v>15</v>
      </c>
      <c r="D90" s="20">
        <v>1350.34</v>
      </c>
      <c r="E90" s="21">
        <v>25.661002</v>
      </c>
      <c r="F90" s="20">
        <v>31.378999999999998</v>
      </c>
      <c r="G90" s="21">
        <v>22.150436099999997</v>
      </c>
      <c r="H90" s="16">
        <v>19.003</v>
      </c>
      <c r="I90" s="17">
        <f>H90*5.31/100</f>
        <v>1.0090592999999999</v>
      </c>
      <c r="J90" s="18">
        <f>H90/505.3</f>
        <v>3.7607361963190186E-2</v>
      </c>
    </row>
    <row r="91" spans="1:10" s="23" customFormat="1" x14ac:dyDescent="0.25">
      <c r="A91" s="19">
        <v>6</v>
      </c>
      <c r="B91" s="19" t="s">
        <v>2</v>
      </c>
      <c r="C91" s="19" t="s">
        <v>8</v>
      </c>
      <c r="D91" s="20">
        <v>1974.54</v>
      </c>
      <c r="E91" s="21">
        <v>37.503002000000002</v>
      </c>
      <c r="F91" s="20">
        <v>31.378999999999998</v>
      </c>
      <c r="G91" s="21">
        <v>22.150436099999997</v>
      </c>
      <c r="H91" s="20">
        <v>18.992999999999999</v>
      </c>
      <c r="I91" s="21">
        <f>H91*5.31/100</f>
        <v>1.0085282999999998</v>
      </c>
      <c r="J91" s="22">
        <f>H91/505.3</f>
        <v>3.7587571739560656E-2</v>
      </c>
    </row>
    <row r="92" spans="1:10" s="23" customFormat="1" x14ac:dyDescent="0.25">
      <c r="A92" s="19">
        <v>297</v>
      </c>
      <c r="B92" s="19" t="s">
        <v>95</v>
      </c>
      <c r="C92" s="19" t="s">
        <v>57</v>
      </c>
      <c r="D92" s="20">
        <v>2653.56</v>
      </c>
      <c r="E92" s="21">
        <v>50.607999999999997</v>
      </c>
      <c r="F92" s="20">
        <v>31.378999999999998</v>
      </c>
      <c r="G92" s="21">
        <v>22.150436099999997</v>
      </c>
      <c r="H92" s="20">
        <v>18.97</v>
      </c>
      <c r="I92" s="21">
        <f>H92*5.31/100</f>
        <v>1.007307</v>
      </c>
      <c r="J92" s="22">
        <f>H92/505.3</f>
        <v>3.7542054225212743E-2</v>
      </c>
    </row>
    <row r="93" spans="1:10" s="23" customFormat="1" x14ac:dyDescent="0.25">
      <c r="A93" s="19">
        <v>178</v>
      </c>
      <c r="B93" s="19" t="s">
        <v>59</v>
      </c>
      <c r="C93" s="19" t="s">
        <v>62</v>
      </c>
      <c r="D93" s="20">
        <v>1098.3599999999999</v>
      </c>
      <c r="E93" s="21">
        <v>20.826999000000001</v>
      </c>
      <c r="F93" s="20">
        <v>31.378999999999998</v>
      </c>
      <c r="G93" s="21">
        <v>22.150436099999997</v>
      </c>
      <c r="H93" s="20">
        <v>18.962</v>
      </c>
      <c r="I93" s="21">
        <f>H93*5.31/100</f>
        <v>1.0068821999999999</v>
      </c>
      <c r="J93" s="22">
        <f>H93/505.3</f>
        <v>3.7526222046309121E-2</v>
      </c>
    </row>
    <row r="94" spans="1:10" s="23" customFormat="1" x14ac:dyDescent="0.25">
      <c r="A94" s="19">
        <v>9</v>
      </c>
      <c r="B94" s="19" t="s">
        <v>2</v>
      </c>
      <c r="C94" s="19" t="s">
        <v>11</v>
      </c>
      <c r="D94" s="20">
        <v>2723.04</v>
      </c>
      <c r="E94" s="21">
        <v>51.628998000000003</v>
      </c>
      <c r="F94" s="20">
        <v>31.378999999999998</v>
      </c>
      <c r="G94" s="21">
        <v>22.150436099999997</v>
      </c>
      <c r="H94" s="20">
        <v>18.96</v>
      </c>
      <c r="I94" s="21">
        <f>H94*5.31/100</f>
        <v>1.0067759999999999</v>
      </c>
      <c r="J94" s="22">
        <f>H94/505.3</f>
        <v>3.7522264001583219E-2</v>
      </c>
    </row>
    <row r="95" spans="1:10" s="23" customFormat="1" x14ac:dyDescent="0.25">
      <c r="A95" s="19">
        <v>186</v>
      </c>
      <c r="B95" s="19" t="s">
        <v>59</v>
      </c>
      <c r="C95" s="19" t="s">
        <v>69</v>
      </c>
      <c r="D95" s="20">
        <v>2135.52</v>
      </c>
      <c r="E95" s="21">
        <v>40.409008</v>
      </c>
      <c r="F95" s="20">
        <v>32.302</v>
      </c>
      <c r="G95" s="21">
        <v>23.070088399999996</v>
      </c>
      <c r="H95" s="20">
        <v>18.922000000000001</v>
      </c>
      <c r="I95" s="21">
        <f>H95*5.31/100</f>
        <v>1.0047581999999999</v>
      </c>
      <c r="J95" s="22">
        <f>H95/505.3</f>
        <v>3.7447061151791014E-2</v>
      </c>
    </row>
    <row r="96" spans="1:10" s="23" customFormat="1" x14ac:dyDescent="0.25">
      <c r="A96" s="15">
        <v>268</v>
      </c>
      <c r="B96" s="19" t="s">
        <v>93</v>
      </c>
      <c r="C96" s="19" t="s">
        <v>26</v>
      </c>
      <c r="D96" s="20">
        <v>2196.15</v>
      </c>
      <c r="E96" s="21">
        <v>41.552003999999997</v>
      </c>
      <c r="F96" s="20">
        <v>31.378999999999998</v>
      </c>
      <c r="G96" s="21">
        <v>22.150436099999997</v>
      </c>
      <c r="H96" s="16">
        <v>18.919999999999998</v>
      </c>
      <c r="I96" s="17">
        <f>H96*5.31/100</f>
        <v>1.0046519999999999</v>
      </c>
      <c r="J96" s="18">
        <f>H96/505.3</f>
        <v>3.7443103107065105E-2</v>
      </c>
    </row>
    <row r="97" spans="1:10" s="23" customFormat="1" x14ac:dyDescent="0.25">
      <c r="A97" s="19">
        <v>41</v>
      </c>
      <c r="B97" s="19" t="s">
        <v>22</v>
      </c>
      <c r="C97" s="19" t="s">
        <v>33</v>
      </c>
      <c r="D97" s="20">
        <v>1099.9000000000001</v>
      </c>
      <c r="E97" s="21">
        <v>20.799997999999999</v>
      </c>
      <c r="F97" s="20">
        <v>31.378999999999998</v>
      </c>
      <c r="G97" s="21">
        <v>22.150436099999997</v>
      </c>
      <c r="H97" s="20">
        <v>18.911000000000001</v>
      </c>
      <c r="I97" s="21">
        <f>H97*5.31/100</f>
        <v>1.0041741</v>
      </c>
      <c r="J97" s="22">
        <f>H97/505.3</f>
        <v>3.742529190579854E-2</v>
      </c>
    </row>
    <row r="98" spans="1:10" s="23" customFormat="1" x14ac:dyDescent="0.25">
      <c r="A98" s="15">
        <v>262</v>
      </c>
      <c r="B98" s="19" t="s">
        <v>91</v>
      </c>
      <c r="C98" s="19" t="s">
        <v>9</v>
      </c>
      <c r="D98" s="20">
        <v>1370.36</v>
      </c>
      <c r="E98" s="21">
        <v>25.811</v>
      </c>
      <c r="F98" s="20">
        <v>31.378999999999998</v>
      </c>
      <c r="G98" s="21">
        <v>22.150436099999997</v>
      </c>
      <c r="H98" s="16">
        <v>18.835000000000001</v>
      </c>
      <c r="I98" s="17">
        <f>H98*5.31/100</f>
        <v>1.0001384999999998</v>
      </c>
      <c r="J98" s="18">
        <f>H98/505.3</f>
        <v>3.7274886206214129E-2</v>
      </c>
    </row>
    <row r="99" spans="1:10" s="23" customFormat="1" x14ac:dyDescent="0.25">
      <c r="A99" s="19">
        <v>177</v>
      </c>
      <c r="B99" s="19" t="s">
        <v>59</v>
      </c>
      <c r="C99" s="19" t="s">
        <v>62</v>
      </c>
      <c r="D99" s="20">
        <v>1099.2</v>
      </c>
      <c r="E99" s="21">
        <v>20.638995999999999</v>
      </c>
      <c r="F99" s="20">
        <v>31.378999999999998</v>
      </c>
      <c r="G99" s="21">
        <v>22.150436099999997</v>
      </c>
      <c r="H99" s="20">
        <v>18.776</v>
      </c>
      <c r="I99" s="21">
        <f>H99*5.31/100</f>
        <v>0.99700559999999994</v>
      </c>
      <c r="J99" s="22">
        <f>H99/505.3</f>
        <v>3.7158123886799919E-2</v>
      </c>
    </row>
    <row r="100" spans="1:10" s="23" customFormat="1" x14ac:dyDescent="0.25">
      <c r="A100" s="19">
        <v>249</v>
      </c>
      <c r="B100" s="19" t="s">
        <v>76</v>
      </c>
      <c r="C100" s="19" t="s">
        <v>89</v>
      </c>
      <c r="D100" s="20">
        <v>4942.46</v>
      </c>
      <c r="E100" s="21">
        <v>92.767996999999994</v>
      </c>
      <c r="F100" s="20">
        <v>32.302</v>
      </c>
      <c r="G100" s="21">
        <v>23.070088399999996</v>
      </c>
      <c r="H100" s="20">
        <v>18.77</v>
      </c>
      <c r="I100" s="21">
        <f>H100*5.31/100</f>
        <v>0.99668699999999988</v>
      </c>
      <c r="J100" s="22">
        <f>H100/505.3</f>
        <v>3.71462497526222E-2</v>
      </c>
    </row>
    <row r="101" spans="1:10" s="23" customFormat="1" x14ac:dyDescent="0.25">
      <c r="A101" s="19">
        <v>16</v>
      </c>
      <c r="B101" s="19" t="s">
        <v>2</v>
      </c>
      <c r="C101" s="19" t="s">
        <v>18</v>
      </c>
      <c r="D101" s="20">
        <v>1974.78</v>
      </c>
      <c r="E101" s="21">
        <v>37.059004999999999</v>
      </c>
      <c r="F101" s="20">
        <v>31.378999999999998</v>
      </c>
      <c r="G101" s="21">
        <v>22.150436099999997</v>
      </c>
      <c r="H101" s="20">
        <v>18.766000000000002</v>
      </c>
      <c r="I101" s="21">
        <f>H101*5.31/100</f>
        <v>0.99647459999999999</v>
      </c>
      <c r="J101" s="22">
        <f>H101/505.3</f>
        <v>3.7138333663170396E-2</v>
      </c>
    </row>
    <row r="102" spans="1:10" s="23" customFormat="1" x14ac:dyDescent="0.25">
      <c r="A102" s="15">
        <v>316</v>
      </c>
      <c r="B102" s="19" t="s">
        <v>95</v>
      </c>
      <c r="C102" s="19" t="s">
        <v>17</v>
      </c>
      <c r="D102" s="20">
        <v>2714.08</v>
      </c>
      <c r="E102" s="21">
        <v>50.751997000000003</v>
      </c>
      <c r="F102" s="20">
        <v>31.378999999999998</v>
      </c>
      <c r="G102" s="21">
        <v>22.150436099999997</v>
      </c>
      <c r="H102" s="16">
        <v>18.700000000000003</v>
      </c>
      <c r="I102" s="17">
        <f>H102*5.31/100</f>
        <v>0.99297000000000013</v>
      </c>
      <c r="J102" s="18">
        <f>H102/505.3</f>
        <v>3.7007718187215523E-2</v>
      </c>
    </row>
    <row r="103" spans="1:10" s="23" customFormat="1" x14ac:dyDescent="0.25">
      <c r="A103" s="19">
        <v>171</v>
      </c>
      <c r="B103" s="19" t="s">
        <v>59</v>
      </c>
      <c r="C103" s="19" t="s">
        <v>15</v>
      </c>
      <c r="D103" s="20">
        <v>1975.81</v>
      </c>
      <c r="E103" s="21">
        <v>38.621000000000002</v>
      </c>
      <c r="F103" s="20">
        <v>31.378999999999998</v>
      </c>
      <c r="G103" s="21">
        <v>22.150436099999997</v>
      </c>
      <c r="H103" s="20">
        <v>18.68</v>
      </c>
      <c r="I103" s="21">
        <f>H103*5.31/100</f>
        <v>0.99190800000000001</v>
      </c>
      <c r="J103" s="22">
        <f>H103/505.3</f>
        <v>3.6968137739956462E-2</v>
      </c>
    </row>
    <row r="104" spans="1:10" s="23" customFormat="1" x14ac:dyDescent="0.25">
      <c r="A104" s="19">
        <v>55</v>
      </c>
      <c r="B104" s="19" t="s">
        <v>22</v>
      </c>
      <c r="C104" s="19" t="s">
        <v>43</v>
      </c>
      <c r="D104" s="20">
        <v>1954.77</v>
      </c>
      <c r="E104" s="21">
        <v>36.507995000000001</v>
      </c>
      <c r="F104" s="20">
        <v>31.378999999999998</v>
      </c>
      <c r="G104" s="21">
        <v>22.150436099999997</v>
      </c>
      <c r="H104" s="20">
        <v>18.676000000000002</v>
      </c>
      <c r="I104" s="21">
        <f>H104*5.31/100</f>
        <v>0.99169560000000001</v>
      </c>
      <c r="J104" s="22">
        <f>H104/505.3</f>
        <v>3.6960221650504652E-2</v>
      </c>
    </row>
    <row r="105" spans="1:10" s="23" customFormat="1" x14ac:dyDescent="0.25">
      <c r="A105" s="19">
        <v>94</v>
      </c>
      <c r="B105" s="19" t="s">
        <v>53</v>
      </c>
      <c r="C105" s="19" t="s">
        <v>55</v>
      </c>
      <c r="D105" s="20">
        <v>2722.2</v>
      </c>
      <c r="E105" s="21">
        <v>50.831995999999997</v>
      </c>
      <c r="F105" s="20">
        <v>31.378999999999998</v>
      </c>
      <c r="G105" s="21">
        <v>22.150436099999997</v>
      </c>
      <c r="H105" s="20">
        <v>18.672999999999998</v>
      </c>
      <c r="I105" s="21">
        <f>H105*5.31/100</f>
        <v>0.99153629999999982</v>
      </c>
      <c r="J105" s="22">
        <f>H105/505.3</f>
        <v>3.6954284583415785E-2</v>
      </c>
    </row>
    <row r="106" spans="1:10" s="23" customFormat="1" x14ac:dyDescent="0.25">
      <c r="A106" s="19">
        <v>154</v>
      </c>
      <c r="B106" s="19" t="s">
        <v>59</v>
      </c>
      <c r="C106" s="19" t="s">
        <v>25</v>
      </c>
      <c r="D106" s="20">
        <v>3494.57</v>
      </c>
      <c r="E106" s="21">
        <v>65.238995000000003</v>
      </c>
      <c r="F106" s="20">
        <v>32.302</v>
      </c>
      <c r="G106" s="21">
        <v>23.070088399999996</v>
      </c>
      <c r="H106" s="20">
        <v>18.669</v>
      </c>
      <c r="I106" s="21">
        <f>H106*5.31/100</f>
        <v>0.99132390000000004</v>
      </c>
      <c r="J106" s="22">
        <f>H106/505.3</f>
        <v>3.6946368493963981E-2</v>
      </c>
    </row>
    <row r="107" spans="1:10" s="23" customFormat="1" x14ac:dyDescent="0.25">
      <c r="A107" s="19">
        <v>96</v>
      </c>
      <c r="B107" s="19" t="s">
        <v>53</v>
      </c>
      <c r="C107" s="19" t="s">
        <v>32</v>
      </c>
      <c r="D107" s="20">
        <v>1368.4</v>
      </c>
      <c r="E107" s="21">
        <v>25.542999999999999</v>
      </c>
      <c r="F107" s="20">
        <v>31.378999999999998</v>
      </c>
      <c r="G107" s="21">
        <v>22.150436099999997</v>
      </c>
      <c r="H107" s="20">
        <v>18.665999999999997</v>
      </c>
      <c r="I107" s="21">
        <f>H107*5.31/100</f>
        <v>0.99116459999999973</v>
      </c>
      <c r="J107" s="22">
        <f>H107/505.3</f>
        <v>3.6940431426875114E-2</v>
      </c>
    </row>
    <row r="108" spans="1:10" s="23" customFormat="1" x14ac:dyDescent="0.25">
      <c r="A108" s="15">
        <v>304</v>
      </c>
      <c r="B108" s="19" t="s">
        <v>95</v>
      </c>
      <c r="C108" s="19" t="s">
        <v>5</v>
      </c>
      <c r="D108" s="20">
        <v>3509.9</v>
      </c>
      <c r="E108" s="21">
        <v>65.496999000000002</v>
      </c>
      <c r="F108" s="20">
        <v>32.302</v>
      </c>
      <c r="G108" s="21">
        <v>23.070088399999996</v>
      </c>
      <c r="H108" s="16">
        <v>18.661000000000001</v>
      </c>
      <c r="I108" s="17">
        <f>H108*5.31/100</f>
        <v>0.99089910000000003</v>
      </c>
      <c r="J108" s="18">
        <f>H108/505.3</f>
        <v>3.693053631506036E-2</v>
      </c>
    </row>
    <row r="109" spans="1:10" s="23" customFormat="1" x14ac:dyDescent="0.25">
      <c r="A109" s="15">
        <v>287</v>
      </c>
      <c r="B109" s="19" t="s">
        <v>94</v>
      </c>
      <c r="C109" s="19" t="s">
        <v>6</v>
      </c>
      <c r="D109" s="20">
        <v>1337.3</v>
      </c>
      <c r="E109" s="21">
        <v>24.899000000000001</v>
      </c>
      <c r="F109" s="20">
        <v>31.378999999999998</v>
      </c>
      <c r="G109" s="21">
        <v>22.150436099999997</v>
      </c>
      <c r="H109" s="16">
        <v>18.619</v>
      </c>
      <c r="I109" s="17">
        <f>H109*5.31/100</f>
        <v>0.98866889999999996</v>
      </c>
      <c r="J109" s="18">
        <f>H109/505.3</f>
        <v>3.6847417375816344E-2</v>
      </c>
    </row>
    <row r="110" spans="1:10" s="23" customFormat="1" x14ac:dyDescent="0.25">
      <c r="A110" s="19">
        <v>216</v>
      </c>
      <c r="B110" s="19" t="s">
        <v>76</v>
      </c>
      <c r="C110" s="19" t="s">
        <v>27</v>
      </c>
      <c r="D110" s="20">
        <v>1344.23</v>
      </c>
      <c r="E110" s="21">
        <v>25.024998</v>
      </c>
      <c r="F110" s="20">
        <v>31.378999999999998</v>
      </c>
      <c r="G110" s="21">
        <v>22.150436099999997</v>
      </c>
      <c r="H110" s="20">
        <v>18.617000000000001</v>
      </c>
      <c r="I110" s="21">
        <f>H110*5.31/100</f>
        <v>0.98856269999999991</v>
      </c>
      <c r="J110" s="22">
        <f>H110/505.3</f>
        <v>3.6843459331090442E-2</v>
      </c>
    </row>
    <row r="111" spans="1:10" s="23" customFormat="1" x14ac:dyDescent="0.25">
      <c r="A111" s="19">
        <v>170</v>
      </c>
      <c r="B111" s="19" t="s">
        <v>59</v>
      </c>
      <c r="C111" s="19" t="s">
        <v>13</v>
      </c>
      <c r="D111" s="20">
        <v>1972.79</v>
      </c>
      <c r="E111" s="21">
        <v>38.378999999999998</v>
      </c>
      <c r="F111" s="20">
        <v>31.378999999999998</v>
      </c>
      <c r="G111" s="21">
        <v>22.150436099999997</v>
      </c>
      <c r="H111" s="20">
        <v>18.600000000000001</v>
      </c>
      <c r="I111" s="21">
        <f>H111*5.31/100</f>
        <v>0.98766000000000009</v>
      </c>
      <c r="J111" s="22">
        <f>H111/505.3</f>
        <v>3.6809815950920248E-2</v>
      </c>
    </row>
    <row r="112" spans="1:10" s="23" customFormat="1" x14ac:dyDescent="0.25">
      <c r="A112" s="15">
        <v>277</v>
      </c>
      <c r="B112" s="19" t="s">
        <v>94</v>
      </c>
      <c r="C112" s="19" t="s">
        <v>54</v>
      </c>
      <c r="D112" s="20">
        <v>1153.3800000000001</v>
      </c>
      <c r="E112" s="21">
        <v>21.376998</v>
      </c>
      <c r="F112" s="20">
        <v>31.378999999999998</v>
      </c>
      <c r="G112" s="21">
        <v>22.150436099999997</v>
      </c>
      <c r="H112" s="16">
        <v>18.533999999999999</v>
      </c>
      <c r="I112" s="17">
        <f>H112*5.31/100</f>
        <v>0.9841553999999999</v>
      </c>
      <c r="J112" s="18">
        <f>H112/505.3</f>
        <v>3.6679200474965361E-2</v>
      </c>
    </row>
    <row r="113" spans="1:10" s="23" customFormat="1" x14ac:dyDescent="0.25">
      <c r="A113" s="19">
        <v>117</v>
      </c>
      <c r="B113" s="19" t="s">
        <v>56</v>
      </c>
      <c r="C113" s="19" t="s">
        <v>10</v>
      </c>
      <c r="D113" s="20">
        <v>3499.83</v>
      </c>
      <c r="E113" s="21">
        <v>64.853993000000003</v>
      </c>
      <c r="F113" s="20">
        <v>32.302</v>
      </c>
      <c r="G113" s="21">
        <v>23.070088399999996</v>
      </c>
      <c r="H113" s="20">
        <v>18.530999999999999</v>
      </c>
      <c r="I113" s="21">
        <f>H113*5.31/100</f>
        <v>0.98399609999999982</v>
      </c>
      <c r="J113" s="22">
        <f>H113/505.3</f>
        <v>3.6673263407876508E-2</v>
      </c>
    </row>
    <row r="114" spans="1:10" s="23" customFormat="1" x14ac:dyDescent="0.25">
      <c r="A114" s="19">
        <v>18</v>
      </c>
      <c r="B114" s="19" t="s">
        <v>2</v>
      </c>
      <c r="C114" s="19" t="s">
        <v>20</v>
      </c>
      <c r="D114" s="20">
        <v>1974.7</v>
      </c>
      <c r="E114" s="21">
        <v>36.559998</v>
      </c>
      <c r="F114" s="20">
        <v>31.378999999999998</v>
      </c>
      <c r="G114" s="21">
        <v>22.150436099999997</v>
      </c>
      <c r="H114" s="20">
        <v>18.513999999999999</v>
      </c>
      <c r="I114" s="21">
        <f>H114*5.31/100</f>
        <v>0.9830933999999999</v>
      </c>
      <c r="J114" s="22">
        <f>H114/505.3</f>
        <v>3.6639620027706314E-2</v>
      </c>
    </row>
    <row r="115" spans="1:10" s="23" customFormat="1" x14ac:dyDescent="0.25">
      <c r="A115" s="19">
        <v>136</v>
      </c>
      <c r="B115" s="19" t="s">
        <v>58</v>
      </c>
      <c r="C115" s="19" t="s">
        <v>8</v>
      </c>
      <c r="D115" s="20">
        <v>1353.58</v>
      </c>
      <c r="E115" s="21">
        <v>25.027000000000001</v>
      </c>
      <c r="F115" s="20">
        <v>31.378999999999998</v>
      </c>
      <c r="G115" s="21">
        <v>22.150436099999997</v>
      </c>
      <c r="H115" s="20">
        <v>18.488999999999997</v>
      </c>
      <c r="I115" s="21">
        <f>H115*5.31/100</f>
        <v>0.98176589999999975</v>
      </c>
      <c r="J115" s="22">
        <f>H115/505.3</f>
        <v>3.6590144468632492E-2</v>
      </c>
    </row>
    <row r="116" spans="1:10" s="23" customFormat="1" x14ac:dyDescent="0.25">
      <c r="A116" s="15">
        <v>273</v>
      </c>
      <c r="B116" s="19" t="s">
        <v>93</v>
      </c>
      <c r="C116" s="19" t="s">
        <v>12</v>
      </c>
      <c r="D116" s="20">
        <v>2727.95</v>
      </c>
      <c r="E116" s="21">
        <v>50.41</v>
      </c>
      <c r="F116" s="20">
        <v>31.378999999999998</v>
      </c>
      <c r="G116" s="21">
        <v>22.150436099999997</v>
      </c>
      <c r="H116" s="16">
        <v>18.478999999999999</v>
      </c>
      <c r="I116" s="17">
        <f>H116*5.31/100</f>
        <v>0.98123489999999991</v>
      </c>
      <c r="J116" s="18">
        <f>H116/505.3</f>
        <v>3.6570354245002969E-2</v>
      </c>
    </row>
    <row r="117" spans="1:10" s="23" customFormat="1" x14ac:dyDescent="0.25">
      <c r="A117" s="19">
        <v>76</v>
      </c>
      <c r="B117" s="19" t="s">
        <v>49</v>
      </c>
      <c r="C117" s="19" t="s">
        <v>10</v>
      </c>
      <c r="D117" s="20">
        <v>1100.21</v>
      </c>
      <c r="E117" s="21">
        <v>20.295998000000001</v>
      </c>
      <c r="F117" s="20">
        <v>31.378999999999998</v>
      </c>
      <c r="G117" s="21">
        <v>22.150436099999997</v>
      </c>
      <c r="H117" s="20">
        <v>18.447000000000003</v>
      </c>
      <c r="I117" s="21">
        <f>H117*5.31/100</f>
        <v>0.97953570000000012</v>
      </c>
      <c r="J117" s="22">
        <f>H117/505.3</f>
        <v>3.650702552938849E-2</v>
      </c>
    </row>
    <row r="118" spans="1:10" s="23" customFormat="1" x14ac:dyDescent="0.25">
      <c r="A118" s="19">
        <v>222</v>
      </c>
      <c r="B118" s="19" t="s">
        <v>76</v>
      </c>
      <c r="C118" s="19" t="s">
        <v>32</v>
      </c>
      <c r="D118" s="20">
        <v>1355.7</v>
      </c>
      <c r="E118" s="21">
        <v>25.002005</v>
      </c>
      <c r="F118" s="20">
        <v>31.378999999999998</v>
      </c>
      <c r="G118" s="21">
        <v>22.150436099999997</v>
      </c>
      <c r="H118" s="20">
        <v>18.442</v>
      </c>
      <c r="I118" s="21">
        <f>H118*5.31/100</f>
        <v>0.97927019999999998</v>
      </c>
      <c r="J118" s="22">
        <f>H118/505.3</f>
        <v>3.6497130417573721E-2</v>
      </c>
    </row>
    <row r="119" spans="1:10" s="23" customFormat="1" x14ac:dyDescent="0.25">
      <c r="A119" s="19">
        <v>30</v>
      </c>
      <c r="B119" s="19" t="s">
        <v>22</v>
      </c>
      <c r="C119" s="19" t="s">
        <v>12</v>
      </c>
      <c r="D119" s="20">
        <v>2123.88</v>
      </c>
      <c r="E119" s="21">
        <v>39.156996999999997</v>
      </c>
      <c r="F119" s="20">
        <v>32.302</v>
      </c>
      <c r="G119" s="21">
        <v>23.070088399999996</v>
      </c>
      <c r="H119" s="20">
        <v>18.436999999999998</v>
      </c>
      <c r="I119" s="21">
        <f>H119*5.31/100</f>
        <v>0.97900469999999984</v>
      </c>
      <c r="J119" s="22">
        <f>H119/505.3</f>
        <v>3.6487235305758953E-2</v>
      </c>
    </row>
    <row r="120" spans="1:10" s="23" customFormat="1" x14ac:dyDescent="0.25">
      <c r="A120" s="15">
        <v>302</v>
      </c>
      <c r="B120" s="19" t="s">
        <v>95</v>
      </c>
      <c r="C120" s="19" t="s">
        <v>48</v>
      </c>
      <c r="D120" s="20">
        <v>3500.27</v>
      </c>
      <c r="E120" s="21">
        <v>64.524004000000005</v>
      </c>
      <c r="F120" s="20">
        <v>32.302</v>
      </c>
      <c r="G120" s="21">
        <v>23.070088399999996</v>
      </c>
      <c r="H120" s="16">
        <v>18.433999999999997</v>
      </c>
      <c r="I120" s="17">
        <f>H120*5.31/100</f>
        <v>0.97884539999999975</v>
      </c>
      <c r="J120" s="18">
        <f>H120/505.3</f>
        <v>3.6481298238670093E-2</v>
      </c>
    </row>
    <row r="121" spans="1:10" s="23" customFormat="1" x14ac:dyDescent="0.25">
      <c r="A121" s="19">
        <v>115</v>
      </c>
      <c r="B121" s="19" t="s">
        <v>56</v>
      </c>
      <c r="C121" s="19" t="s">
        <v>6</v>
      </c>
      <c r="D121" s="20">
        <v>2703.12</v>
      </c>
      <c r="E121" s="21">
        <v>49.796998000000002</v>
      </c>
      <c r="F121" s="20">
        <v>31.378999999999998</v>
      </c>
      <c r="G121" s="21">
        <v>22.150436099999997</v>
      </c>
      <c r="H121" s="20">
        <v>18.422000000000001</v>
      </c>
      <c r="I121" s="21">
        <f>H121*5.31/100</f>
        <v>0.97820819999999997</v>
      </c>
      <c r="J121" s="22">
        <f>H121/505.3</f>
        <v>3.6457549970314668E-2</v>
      </c>
    </row>
    <row r="122" spans="1:10" s="23" customFormat="1" x14ac:dyDescent="0.25">
      <c r="A122" s="19">
        <v>137</v>
      </c>
      <c r="B122" s="19" t="s">
        <v>58</v>
      </c>
      <c r="C122" s="19" t="s">
        <v>9</v>
      </c>
      <c r="D122" s="20">
        <v>2742.25</v>
      </c>
      <c r="E122" s="21">
        <v>50.498998</v>
      </c>
      <c r="F122" s="20">
        <v>31.378999999999998</v>
      </c>
      <c r="G122" s="21">
        <v>22.150436099999997</v>
      </c>
      <c r="H122" s="20">
        <v>18.414999999999999</v>
      </c>
      <c r="I122" s="21">
        <f>H122*5.31/100</f>
        <v>0.9778365</v>
      </c>
      <c r="J122" s="22">
        <f>H122/505.3</f>
        <v>3.644369681377399E-2</v>
      </c>
    </row>
    <row r="123" spans="1:10" s="23" customFormat="1" x14ac:dyDescent="0.25">
      <c r="A123" s="15">
        <v>305</v>
      </c>
      <c r="B123" s="19" t="s">
        <v>95</v>
      </c>
      <c r="C123" s="19" t="s">
        <v>26</v>
      </c>
      <c r="D123" s="20">
        <v>1352.5</v>
      </c>
      <c r="E123" s="21">
        <v>24.879004999999999</v>
      </c>
      <c r="F123" s="20">
        <v>31.378999999999998</v>
      </c>
      <c r="G123" s="21">
        <v>22.150436099999997</v>
      </c>
      <c r="H123" s="16">
        <v>18.395000000000003</v>
      </c>
      <c r="I123" s="17">
        <f>H123*5.31/100</f>
        <v>0.9767745000000001</v>
      </c>
      <c r="J123" s="18">
        <f>H123/505.3</f>
        <v>3.6404116366514944E-2</v>
      </c>
    </row>
    <row r="124" spans="1:10" s="23" customFormat="1" x14ac:dyDescent="0.25">
      <c r="A124" s="19">
        <v>210</v>
      </c>
      <c r="B124" s="19" t="s">
        <v>76</v>
      </c>
      <c r="C124" s="19" t="s">
        <v>26</v>
      </c>
      <c r="D124" s="20">
        <v>1363.38</v>
      </c>
      <c r="E124" s="21">
        <v>25.070995</v>
      </c>
      <c r="F124" s="20">
        <v>31.378999999999998</v>
      </c>
      <c r="G124" s="21">
        <v>22.150436099999997</v>
      </c>
      <c r="H124" s="20">
        <v>18.388999999999999</v>
      </c>
      <c r="I124" s="21">
        <f>H124*5.31/100</f>
        <v>0.97645589999999982</v>
      </c>
      <c r="J124" s="22">
        <f>H124/505.3</f>
        <v>3.6392242232337224E-2</v>
      </c>
    </row>
    <row r="125" spans="1:10" s="23" customFormat="1" x14ac:dyDescent="0.25">
      <c r="A125" s="19">
        <v>71</v>
      </c>
      <c r="B125" s="19" t="s">
        <v>49</v>
      </c>
      <c r="C125" s="19" t="s">
        <v>5</v>
      </c>
      <c r="D125" s="20">
        <v>4730.6899999999996</v>
      </c>
      <c r="E125" s="21">
        <v>86.885022000000006</v>
      </c>
      <c r="F125" s="20">
        <v>32.302</v>
      </c>
      <c r="G125" s="21">
        <v>23.070088399999996</v>
      </c>
      <c r="H125" s="20">
        <v>18.366</v>
      </c>
      <c r="I125" s="21">
        <f>H125*5.31/100</f>
        <v>0.97523459999999984</v>
      </c>
      <c r="J125" s="22">
        <f>H125/505.3</f>
        <v>3.6346724717989311E-2</v>
      </c>
    </row>
    <row r="126" spans="1:10" s="23" customFormat="1" x14ac:dyDescent="0.25">
      <c r="A126" s="19">
        <v>189</v>
      </c>
      <c r="B126" s="19" t="s">
        <v>59</v>
      </c>
      <c r="C126" s="19" t="s">
        <v>71</v>
      </c>
      <c r="D126" s="20">
        <v>2122.31</v>
      </c>
      <c r="E126" s="21">
        <v>38.949998999999998</v>
      </c>
      <c r="F126" s="20">
        <v>32.302</v>
      </c>
      <c r="G126" s="21">
        <v>23.070088399999996</v>
      </c>
      <c r="H126" s="20">
        <v>18.353000000000002</v>
      </c>
      <c r="I126" s="21">
        <f>H126*5.31/100</f>
        <v>0.97454430000000003</v>
      </c>
      <c r="J126" s="22">
        <f>H126/505.3</f>
        <v>3.6320997427270928E-2</v>
      </c>
    </row>
    <row r="127" spans="1:10" s="23" customFormat="1" x14ac:dyDescent="0.25">
      <c r="A127" s="19">
        <v>229</v>
      </c>
      <c r="B127" s="19" t="s">
        <v>76</v>
      </c>
      <c r="C127" s="19" t="s">
        <v>39</v>
      </c>
      <c r="D127" s="20">
        <v>724.92</v>
      </c>
      <c r="E127" s="21">
        <v>13.263999999999999</v>
      </c>
      <c r="F127" s="20">
        <v>31.378999999999998</v>
      </c>
      <c r="G127" s="21">
        <v>22.150436099999997</v>
      </c>
      <c r="H127" s="20">
        <v>18.297000000000001</v>
      </c>
      <c r="I127" s="21">
        <f>H127*5.31/100</f>
        <v>0.9715706999999999</v>
      </c>
      <c r="J127" s="22">
        <f>H127/505.3</f>
        <v>3.6210172174945578E-2</v>
      </c>
    </row>
    <row r="128" spans="1:10" s="23" customFormat="1" x14ac:dyDescent="0.25">
      <c r="A128" s="19">
        <v>11</v>
      </c>
      <c r="B128" s="19" t="s">
        <v>2</v>
      </c>
      <c r="C128" s="19" t="s">
        <v>13</v>
      </c>
      <c r="D128" s="20">
        <v>3231.82</v>
      </c>
      <c r="E128" s="21">
        <v>59.114001000000002</v>
      </c>
      <c r="F128" s="20">
        <v>31.378999999999998</v>
      </c>
      <c r="G128" s="21">
        <v>22.150436099999997</v>
      </c>
      <c r="H128" s="20">
        <v>18.291</v>
      </c>
      <c r="I128" s="21">
        <f>H128*5.31/100</f>
        <v>0.97125209999999995</v>
      </c>
      <c r="J128" s="22">
        <f>H128/505.3</f>
        <v>3.6198298040767858E-2</v>
      </c>
    </row>
    <row r="129" spans="1:10" s="23" customFormat="1" x14ac:dyDescent="0.25">
      <c r="A129" s="19">
        <v>203</v>
      </c>
      <c r="B129" s="19" t="s">
        <v>75</v>
      </c>
      <c r="C129" s="19" t="s">
        <v>6</v>
      </c>
      <c r="D129" s="20">
        <v>1075.17</v>
      </c>
      <c r="E129" s="21">
        <v>19.662998000000002</v>
      </c>
      <c r="F129" s="20">
        <v>31.378999999999998</v>
      </c>
      <c r="G129" s="21">
        <v>22.150436099999997</v>
      </c>
      <c r="H129" s="20">
        <v>18.288</v>
      </c>
      <c r="I129" s="21">
        <f>H129*5.31/100</f>
        <v>0.97109279999999998</v>
      </c>
      <c r="J129" s="22">
        <f>H129/505.3</f>
        <v>3.6192360973679005E-2</v>
      </c>
    </row>
    <row r="130" spans="1:10" s="23" customFormat="1" x14ac:dyDescent="0.25">
      <c r="A130" s="19">
        <v>97</v>
      </c>
      <c r="B130" s="19" t="s">
        <v>53</v>
      </c>
      <c r="C130" s="19" t="s">
        <v>33</v>
      </c>
      <c r="D130" s="20">
        <v>3496.72</v>
      </c>
      <c r="E130" s="21">
        <v>63.924002000000002</v>
      </c>
      <c r="F130" s="20">
        <v>32.302</v>
      </c>
      <c r="G130" s="21">
        <v>23.070088399999996</v>
      </c>
      <c r="H130" s="20">
        <v>18.280999999999999</v>
      </c>
      <c r="I130" s="21">
        <f>H130*5.31/100</f>
        <v>0.97072109999999978</v>
      </c>
      <c r="J130" s="22">
        <f>H130/505.3</f>
        <v>3.6178507817138328E-2</v>
      </c>
    </row>
    <row r="131" spans="1:10" s="23" customFormat="1" x14ac:dyDescent="0.25">
      <c r="A131" s="19">
        <v>205</v>
      </c>
      <c r="B131" s="19" t="s">
        <v>75</v>
      </c>
      <c r="C131" s="19" t="s">
        <v>8</v>
      </c>
      <c r="D131" s="20">
        <v>3226.33</v>
      </c>
      <c r="E131" s="21">
        <v>58.878003</v>
      </c>
      <c r="F131" s="20">
        <v>31.378999999999998</v>
      </c>
      <c r="G131" s="21">
        <v>22.150436099999997</v>
      </c>
      <c r="H131" s="20">
        <v>18.249000000000002</v>
      </c>
      <c r="I131" s="21">
        <f>H131*5.31/100</f>
        <v>0.96902189999999999</v>
      </c>
      <c r="J131" s="22">
        <f>H131/505.3</f>
        <v>3.6115179101523849E-2</v>
      </c>
    </row>
    <row r="132" spans="1:10" s="23" customFormat="1" x14ac:dyDescent="0.25">
      <c r="A132" s="19">
        <v>230</v>
      </c>
      <c r="B132" s="19" t="s">
        <v>76</v>
      </c>
      <c r="C132" s="19" t="s">
        <v>40</v>
      </c>
      <c r="D132" s="20">
        <v>3496.94</v>
      </c>
      <c r="E132" s="21">
        <v>63.674993999999998</v>
      </c>
      <c r="F132" s="20">
        <v>32.302</v>
      </c>
      <c r="G132" s="21">
        <v>23.070088399999996</v>
      </c>
      <c r="H132" s="20">
        <v>18.209</v>
      </c>
      <c r="I132" s="21">
        <f>H132*5.31/100</f>
        <v>0.96689789999999987</v>
      </c>
      <c r="J132" s="22">
        <f>H132/505.3</f>
        <v>3.6036018207005735E-2</v>
      </c>
    </row>
    <row r="133" spans="1:10" s="23" customFormat="1" x14ac:dyDescent="0.25">
      <c r="A133" s="19">
        <v>200</v>
      </c>
      <c r="B133" s="19" t="s">
        <v>75</v>
      </c>
      <c r="C133" s="19" t="s">
        <v>25</v>
      </c>
      <c r="D133" s="20">
        <v>3242.04</v>
      </c>
      <c r="E133" s="21">
        <v>59.026003000000003</v>
      </c>
      <c r="F133" s="20">
        <v>31.378999999999998</v>
      </c>
      <c r="G133" s="21">
        <v>22.150436099999997</v>
      </c>
      <c r="H133" s="20">
        <v>18.206</v>
      </c>
      <c r="I133" s="21">
        <f>H133*5.31/100</f>
        <v>0.96673859999999989</v>
      </c>
      <c r="J133" s="22">
        <f>H133/505.3</f>
        <v>3.6030081139916882E-2</v>
      </c>
    </row>
    <row r="134" spans="1:10" s="23" customFormat="1" x14ac:dyDescent="0.25">
      <c r="A134" s="19">
        <v>25</v>
      </c>
      <c r="B134" s="19" t="s">
        <v>22</v>
      </c>
      <c r="C134" s="19" t="s">
        <v>26</v>
      </c>
      <c r="D134" s="20">
        <v>1976.94</v>
      </c>
      <c r="E134" s="21">
        <v>35.977997000000002</v>
      </c>
      <c r="F134" s="20">
        <v>31.378999999999998</v>
      </c>
      <c r="G134" s="21">
        <v>22.150436099999997</v>
      </c>
      <c r="H134" s="20">
        <v>18.199000000000002</v>
      </c>
      <c r="I134" s="21">
        <f>H134*5.31/100</f>
        <v>0.96636690000000003</v>
      </c>
      <c r="J134" s="22">
        <f>H134/505.3</f>
        <v>3.6016227983376212E-2</v>
      </c>
    </row>
    <row r="135" spans="1:10" s="23" customFormat="1" x14ac:dyDescent="0.25">
      <c r="A135" s="19">
        <v>133</v>
      </c>
      <c r="B135" s="19" t="s">
        <v>58</v>
      </c>
      <c r="C135" s="19" t="s">
        <v>5</v>
      </c>
      <c r="D135" s="20">
        <v>2185.27</v>
      </c>
      <c r="E135" s="21">
        <v>39.767003000000003</v>
      </c>
      <c r="F135" s="20">
        <v>31.378999999999998</v>
      </c>
      <c r="G135" s="21">
        <v>22.150436099999997</v>
      </c>
      <c r="H135" s="20">
        <v>18.198</v>
      </c>
      <c r="I135" s="21">
        <f>H135*5.31/100</f>
        <v>0.96631379999999989</v>
      </c>
      <c r="J135" s="22">
        <f>H135/505.3</f>
        <v>3.6014248961013261E-2</v>
      </c>
    </row>
    <row r="136" spans="1:10" s="23" customFormat="1" x14ac:dyDescent="0.25">
      <c r="A136" s="19">
        <v>227</v>
      </c>
      <c r="B136" s="19" t="s">
        <v>76</v>
      </c>
      <c r="C136" s="19" t="s">
        <v>37</v>
      </c>
      <c r="D136" s="20">
        <v>1070.45</v>
      </c>
      <c r="E136" s="21">
        <v>19.45</v>
      </c>
      <c r="F136" s="20">
        <v>31.378999999999998</v>
      </c>
      <c r="G136" s="21">
        <v>22.150436099999997</v>
      </c>
      <c r="H136" s="20">
        <v>18.169999999999998</v>
      </c>
      <c r="I136" s="21">
        <f>H136*5.31/100</f>
        <v>0.96482699999999977</v>
      </c>
      <c r="J136" s="22">
        <f>H136/505.3</f>
        <v>3.5958836334850579E-2</v>
      </c>
    </row>
    <row r="137" spans="1:10" s="23" customFormat="1" x14ac:dyDescent="0.25">
      <c r="A137" s="15">
        <v>272</v>
      </c>
      <c r="B137" s="19" t="s">
        <v>93</v>
      </c>
      <c r="C137" s="19" t="s">
        <v>10</v>
      </c>
      <c r="D137" s="20">
        <v>2674.08</v>
      </c>
      <c r="E137" s="21">
        <v>48.566001999999997</v>
      </c>
      <c r="F137" s="20">
        <v>31.378999999999998</v>
      </c>
      <c r="G137" s="21">
        <v>22.150436099999997</v>
      </c>
      <c r="H137" s="16">
        <v>18.162000000000003</v>
      </c>
      <c r="I137" s="17">
        <f>H137*5.31/100</f>
        <v>0.9644022000000001</v>
      </c>
      <c r="J137" s="18">
        <f>H137/505.3</f>
        <v>3.5943004155946964E-2</v>
      </c>
    </row>
    <row r="138" spans="1:10" s="23" customFormat="1" x14ac:dyDescent="0.25">
      <c r="A138" s="19">
        <v>150</v>
      </c>
      <c r="B138" s="19" t="s">
        <v>59</v>
      </c>
      <c r="C138" s="19" t="s">
        <v>23</v>
      </c>
      <c r="D138" s="20">
        <v>1378.37</v>
      </c>
      <c r="E138" s="21">
        <v>25.027999000000001</v>
      </c>
      <c r="F138" s="20">
        <v>31.378999999999998</v>
      </c>
      <c r="G138" s="21">
        <v>22.150436099999997</v>
      </c>
      <c r="H138" s="20">
        <v>18.158000000000001</v>
      </c>
      <c r="I138" s="21">
        <f>H138*5.31/100</f>
        <v>0.9641898000000001</v>
      </c>
      <c r="J138" s="22">
        <f>H138/505.3</f>
        <v>3.5935088066495154E-2</v>
      </c>
    </row>
    <row r="139" spans="1:10" s="23" customFormat="1" x14ac:dyDescent="0.25">
      <c r="A139" s="15">
        <v>299</v>
      </c>
      <c r="B139" s="19" t="s">
        <v>95</v>
      </c>
      <c r="C139" s="19" t="s">
        <v>50</v>
      </c>
      <c r="D139" s="20">
        <v>2719.07</v>
      </c>
      <c r="E139" s="21">
        <v>49.353001999999996</v>
      </c>
      <c r="F139" s="20">
        <v>31.378999999999998</v>
      </c>
      <c r="G139" s="21">
        <v>22.150436099999997</v>
      </c>
      <c r="H139" s="16">
        <v>18.151</v>
      </c>
      <c r="I139" s="17">
        <f>H139*5.31/100</f>
        <v>0.9638180999999999</v>
      </c>
      <c r="J139" s="18">
        <f>H139/505.3</f>
        <v>3.5921234909954483E-2</v>
      </c>
    </row>
    <row r="140" spans="1:10" s="23" customFormat="1" x14ac:dyDescent="0.25">
      <c r="A140" s="19">
        <v>127</v>
      </c>
      <c r="B140" s="19" t="s">
        <v>58</v>
      </c>
      <c r="C140" s="19" t="s">
        <v>50</v>
      </c>
      <c r="D140" s="20">
        <v>1370.04</v>
      </c>
      <c r="E140" s="21">
        <v>24.864000999999998</v>
      </c>
      <c r="F140" s="20">
        <v>31.378999999999998</v>
      </c>
      <c r="G140" s="21">
        <v>22.150436099999997</v>
      </c>
      <c r="H140" s="20">
        <v>18.148</v>
      </c>
      <c r="I140" s="21">
        <f>H140*5.31/100</f>
        <v>0.96365879999999993</v>
      </c>
      <c r="J140" s="22">
        <f>H140/505.3</f>
        <v>3.5915297842865623E-2</v>
      </c>
    </row>
    <row r="141" spans="1:10" s="23" customFormat="1" x14ac:dyDescent="0.25">
      <c r="A141" s="19">
        <v>190</v>
      </c>
      <c r="B141" s="19" t="s">
        <v>59</v>
      </c>
      <c r="C141" s="19" t="s">
        <v>72</v>
      </c>
      <c r="D141" s="20">
        <v>1100.9100000000001</v>
      </c>
      <c r="E141" s="21">
        <v>19.957004000000001</v>
      </c>
      <c r="F141" s="20">
        <v>31.378999999999998</v>
      </c>
      <c r="G141" s="21">
        <v>22.150436099999997</v>
      </c>
      <c r="H141" s="20">
        <v>18.127999999999997</v>
      </c>
      <c r="I141" s="21">
        <f>H141*5.31/100</f>
        <v>0.9625967999999997</v>
      </c>
      <c r="J141" s="22">
        <f>H141/505.3</f>
        <v>3.5875717395606563E-2</v>
      </c>
    </row>
    <row r="142" spans="1:10" s="23" customFormat="1" x14ac:dyDescent="0.25">
      <c r="A142" s="19">
        <v>50</v>
      </c>
      <c r="B142" s="19" t="s">
        <v>22</v>
      </c>
      <c r="C142" s="19" t="s">
        <v>40</v>
      </c>
      <c r="D142" s="20">
        <v>1098.8</v>
      </c>
      <c r="E142" s="21">
        <v>19.914000000000001</v>
      </c>
      <c r="F142" s="20">
        <v>31.378999999999998</v>
      </c>
      <c r="G142" s="21">
        <v>22.150436099999997</v>
      </c>
      <c r="H142" s="20">
        <v>18.123000000000001</v>
      </c>
      <c r="I142" s="21">
        <f>H142*5.31/100</f>
        <v>0.9623313</v>
      </c>
      <c r="J142" s="22">
        <f>H142/505.3</f>
        <v>3.5865822283791808E-2</v>
      </c>
    </row>
    <row r="143" spans="1:10" s="23" customFormat="1" x14ac:dyDescent="0.25">
      <c r="A143" s="19">
        <v>184</v>
      </c>
      <c r="B143" s="19" t="s">
        <v>59</v>
      </c>
      <c r="C143" s="19" t="s">
        <v>68</v>
      </c>
      <c r="D143" s="20">
        <v>1101.58</v>
      </c>
      <c r="E143" s="21">
        <v>19.963000000000001</v>
      </c>
      <c r="F143" s="20">
        <v>31.378999999999998</v>
      </c>
      <c r="G143" s="21">
        <v>22.150436099999997</v>
      </c>
      <c r="H143" s="20">
        <v>18.122</v>
      </c>
      <c r="I143" s="21">
        <f>H143*5.31/100</f>
        <v>0.96227819999999997</v>
      </c>
      <c r="J143" s="22">
        <f>H143/505.3</f>
        <v>3.586384326142885E-2</v>
      </c>
    </row>
    <row r="144" spans="1:10" s="23" customFormat="1" x14ac:dyDescent="0.25">
      <c r="A144" s="19">
        <v>126</v>
      </c>
      <c r="B144" s="19" t="s">
        <v>58</v>
      </c>
      <c r="C144" s="19" t="s">
        <v>54</v>
      </c>
      <c r="D144" s="20">
        <v>1365.36</v>
      </c>
      <c r="E144" s="21">
        <v>24.728003000000001</v>
      </c>
      <c r="F144" s="20">
        <v>31.378999999999998</v>
      </c>
      <c r="G144" s="21">
        <v>22.150436099999997</v>
      </c>
      <c r="H144" s="20">
        <v>18.110999999999997</v>
      </c>
      <c r="I144" s="21">
        <f>H144*5.31/100</f>
        <v>0.96169409999999966</v>
      </c>
      <c r="J144" s="22">
        <f>H144/505.3</f>
        <v>3.5842074015436369E-2</v>
      </c>
    </row>
    <row r="145" spans="1:10" s="23" customFormat="1" x14ac:dyDescent="0.25">
      <c r="A145" s="15">
        <v>290</v>
      </c>
      <c r="B145" s="19" t="s">
        <v>94</v>
      </c>
      <c r="C145" s="19" t="s">
        <v>8</v>
      </c>
      <c r="D145" s="20">
        <v>1346.83</v>
      </c>
      <c r="E145" s="21">
        <v>24.354004</v>
      </c>
      <c r="F145" s="20">
        <v>31.378999999999998</v>
      </c>
      <c r="G145" s="21">
        <v>22.150436099999997</v>
      </c>
      <c r="H145" s="16">
        <v>18.082000000000001</v>
      </c>
      <c r="I145" s="17">
        <f>H145*5.31/100</f>
        <v>0.96015419999999996</v>
      </c>
      <c r="J145" s="18">
        <f>H145/505.3</f>
        <v>3.578468236691075E-2</v>
      </c>
    </row>
    <row r="146" spans="1:10" s="23" customFormat="1" x14ac:dyDescent="0.25">
      <c r="A146" s="15">
        <v>303</v>
      </c>
      <c r="B146" s="19" t="s">
        <v>95</v>
      </c>
      <c r="C146" s="19" t="s">
        <v>25</v>
      </c>
      <c r="D146" s="20">
        <v>2195.67</v>
      </c>
      <c r="E146" s="21">
        <v>39.573996000000001</v>
      </c>
      <c r="F146" s="20">
        <v>31.378999999999998</v>
      </c>
      <c r="G146" s="21">
        <v>22.150436099999997</v>
      </c>
      <c r="H146" s="16">
        <v>18.023999999999997</v>
      </c>
      <c r="I146" s="17">
        <f>H146*5.31/100</f>
        <v>0.95707439999999977</v>
      </c>
      <c r="J146" s="18">
        <f>H146/505.3</f>
        <v>3.5669899069859484E-2</v>
      </c>
    </row>
    <row r="147" spans="1:10" s="23" customFormat="1" x14ac:dyDescent="0.25">
      <c r="A147" s="19">
        <v>193</v>
      </c>
      <c r="B147" s="19" t="s">
        <v>59</v>
      </c>
      <c r="C147" s="19" t="s">
        <v>74</v>
      </c>
      <c r="D147" s="20">
        <v>2121.89</v>
      </c>
      <c r="E147" s="21">
        <v>38.222011000000002</v>
      </c>
      <c r="F147" s="20">
        <v>32.302</v>
      </c>
      <c r="G147" s="21">
        <v>23.070088399999996</v>
      </c>
      <c r="H147" s="20">
        <v>18.013000000000002</v>
      </c>
      <c r="I147" s="21">
        <f>H147*5.31/100</f>
        <v>0.95649030000000002</v>
      </c>
      <c r="J147" s="22">
        <f>H147/505.3</f>
        <v>3.564812982386701E-2</v>
      </c>
    </row>
    <row r="148" spans="1:10" s="23" customFormat="1" x14ac:dyDescent="0.25">
      <c r="A148" s="19">
        <v>2</v>
      </c>
      <c r="B148" s="19" t="s">
        <v>2</v>
      </c>
      <c r="C148" s="19" t="s">
        <v>4</v>
      </c>
      <c r="D148" s="20">
        <v>1953.3</v>
      </c>
      <c r="E148" s="21">
        <v>35.182000000000002</v>
      </c>
      <c r="F148" s="20">
        <v>31.378999999999998</v>
      </c>
      <c r="G148" s="21">
        <v>22.150436099999997</v>
      </c>
      <c r="H148" s="20">
        <v>18.012</v>
      </c>
      <c r="I148" s="21">
        <f>H148*5.31/100</f>
        <v>0.95643719999999999</v>
      </c>
      <c r="J148" s="22">
        <f>H148/505.3</f>
        <v>3.5646150801504059E-2</v>
      </c>
    </row>
    <row r="149" spans="1:10" s="23" customFormat="1" x14ac:dyDescent="0.25">
      <c r="A149" s="15">
        <v>312</v>
      </c>
      <c r="B149" s="19" t="s">
        <v>95</v>
      </c>
      <c r="C149" s="19" t="s">
        <v>11</v>
      </c>
      <c r="D149" s="20">
        <v>1350.55</v>
      </c>
      <c r="E149" s="21">
        <v>24.259004999999998</v>
      </c>
      <c r="F149" s="20">
        <v>31.378999999999998</v>
      </c>
      <c r="G149" s="21">
        <v>22.150436099999997</v>
      </c>
      <c r="H149" s="16">
        <v>17.962</v>
      </c>
      <c r="I149" s="17">
        <f>H149*5.31/100</f>
        <v>0.9537821999999998</v>
      </c>
      <c r="J149" s="18">
        <f>H149/505.3</f>
        <v>3.5547199683356422E-2</v>
      </c>
    </row>
    <row r="150" spans="1:10" s="23" customFormat="1" x14ac:dyDescent="0.25">
      <c r="A150" s="19">
        <v>213</v>
      </c>
      <c r="B150" s="19" t="s">
        <v>76</v>
      </c>
      <c r="C150" s="19" t="s">
        <v>11</v>
      </c>
      <c r="D150" s="20">
        <v>2185.8000000000002</v>
      </c>
      <c r="E150" s="21">
        <v>39.256005000000002</v>
      </c>
      <c r="F150" s="20">
        <v>31.378999999999998</v>
      </c>
      <c r="G150" s="21">
        <v>22.150436099999997</v>
      </c>
      <c r="H150" s="20">
        <v>17.96</v>
      </c>
      <c r="I150" s="21">
        <f>H150*5.31/100</f>
        <v>0.95367599999999997</v>
      </c>
      <c r="J150" s="22">
        <f>H150/505.3</f>
        <v>3.554324163863052E-2</v>
      </c>
    </row>
    <row r="151" spans="1:10" s="23" customFormat="1" x14ac:dyDescent="0.25">
      <c r="A151" s="19">
        <v>153</v>
      </c>
      <c r="B151" s="19" t="s">
        <v>59</v>
      </c>
      <c r="C151" s="19" t="s">
        <v>48</v>
      </c>
      <c r="D151" s="20">
        <v>1952.98</v>
      </c>
      <c r="E151" s="21">
        <v>35.060001</v>
      </c>
      <c r="F151" s="20">
        <v>32.302</v>
      </c>
      <c r="G151" s="21">
        <v>23.070088399999996</v>
      </c>
      <c r="H151" s="20">
        <v>17.951999999999998</v>
      </c>
      <c r="I151" s="21">
        <f>H151*5.31/100</f>
        <v>0.95325119999999985</v>
      </c>
      <c r="J151" s="22">
        <f>H151/505.3</f>
        <v>3.5527409459726891E-2</v>
      </c>
    </row>
    <row r="152" spans="1:10" s="23" customFormat="1" x14ac:dyDescent="0.25">
      <c r="A152" s="19">
        <v>77</v>
      </c>
      <c r="B152" s="19" t="s">
        <v>49</v>
      </c>
      <c r="C152" s="19" t="s">
        <v>10</v>
      </c>
      <c r="D152" s="20">
        <v>1070.05</v>
      </c>
      <c r="E152" s="21">
        <v>19.203002000000001</v>
      </c>
      <c r="F152" s="20">
        <v>31.378999999999998</v>
      </c>
      <c r="G152" s="21">
        <v>22.150436099999997</v>
      </c>
      <c r="H152" s="20">
        <v>17.946000000000002</v>
      </c>
      <c r="I152" s="21">
        <f>H152*5.31/100</f>
        <v>0.95293260000000002</v>
      </c>
      <c r="J152" s="22">
        <f>H152/505.3</f>
        <v>3.5515535325549179E-2</v>
      </c>
    </row>
    <row r="153" spans="1:10" s="23" customFormat="1" x14ac:dyDescent="0.25">
      <c r="A153" s="19">
        <v>75</v>
      </c>
      <c r="B153" s="19" t="s">
        <v>49</v>
      </c>
      <c r="C153" s="19" t="s">
        <v>8</v>
      </c>
      <c r="D153" s="20">
        <v>1075.32</v>
      </c>
      <c r="E153" s="21">
        <v>19.280004000000002</v>
      </c>
      <c r="F153" s="20">
        <v>31.378999999999998</v>
      </c>
      <c r="G153" s="21">
        <v>22.150436099999997</v>
      </c>
      <c r="H153" s="20">
        <v>17.93</v>
      </c>
      <c r="I153" s="21">
        <f>H153*5.31/100</f>
        <v>0.9520829999999999</v>
      </c>
      <c r="J153" s="22">
        <f>H153/505.3</f>
        <v>3.5483870967741936E-2</v>
      </c>
    </row>
    <row r="154" spans="1:10" s="23" customFormat="1" x14ac:dyDescent="0.25">
      <c r="A154" s="19">
        <v>36</v>
      </c>
      <c r="B154" s="19" t="s">
        <v>22</v>
      </c>
      <c r="C154" s="19" t="s">
        <v>30</v>
      </c>
      <c r="D154" s="20">
        <v>1098.4000000000001</v>
      </c>
      <c r="E154" s="21">
        <v>19.690999999999999</v>
      </c>
      <c r="F154" s="20">
        <v>31.378999999999998</v>
      </c>
      <c r="G154" s="21">
        <v>22.150436099999997</v>
      </c>
      <c r="H154" s="20">
        <v>17.927</v>
      </c>
      <c r="I154" s="21">
        <f>H154*5.31/100</f>
        <v>0.95192369999999993</v>
      </c>
      <c r="J154" s="22">
        <f>H154/505.3</f>
        <v>3.5477933900653076E-2</v>
      </c>
    </row>
    <row r="155" spans="1:10" s="23" customFormat="1" x14ac:dyDescent="0.25">
      <c r="A155" s="19">
        <v>232</v>
      </c>
      <c r="B155" s="19" t="s">
        <v>76</v>
      </c>
      <c r="C155" s="19" t="s">
        <v>78</v>
      </c>
      <c r="D155" s="20">
        <v>3500.2</v>
      </c>
      <c r="E155" s="21">
        <v>62.699004000000002</v>
      </c>
      <c r="F155" s="20">
        <v>32.302</v>
      </c>
      <c r="G155" s="21">
        <v>23.070088399999996</v>
      </c>
      <c r="H155" s="20">
        <v>17.912999999999997</v>
      </c>
      <c r="I155" s="21">
        <f>H155*5.31/100</f>
        <v>0.95118029999999976</v>
      </c>
      <c r="J155" s="22">
        <f>H155/505.3</f>
        <v>3.5450227587571735E-2</v>
      </c>
    </row>
    <row r="156" spans="1:10" s="23" customFormat="1" x14ac:dyDescent="0.25">
      <c r="A156" s="15">
        <v>293</v>
      </c>
      <c r="B156" s="19" t="s">
        <v>94</v>
      </c>
      <c r="C156" s="19" t="s">
        <v>52</v>
      </c>
      <c r="D156" s="20">
        <v>1364.07</v>
      </c>
      <c r="E156" s="21">
        <v>24.361999000000001</v>
      </c>
      <c r="F156" s="20">
        <v>31.378999999999998</v>
      </c>
      <c r="G156" s="21">
        <v>22.150436099999997</v>
      </c>
      <c r="H156" s="16">
        <v>17.86</v>
      </c>
      <c r="I156" s="17">
        <f>H156*5.31/100</f>
        <v>0.94836599999999993</v>
      </c>
      <c r="J156" s="18">
        <f>H156/505.3</f>
        <v>3.5345339402335245E-2</v>
      </c>
    </row>
    <row r="157" spans="1:10" s="23" customFormat="1" x14ac:dyDescent="0.25">
      <c r="A157" s="19">
        <v>201</v>
      </c>
      <c r="B157" s="19" t="s">
        <v>75</v>
      </c>
      <c r="C157" s="19" t="s">
        <v>5</v>
      </c>
      <c r="D157" s="20">
        <v>1064.99</v>
      </c>
      <c r="E157" s="21">
        <v>19.012996999999999</v>
      </c>
      <c r="F157" s="20">
        <v>31.378999999999998</v>
      </c>
      <c r="G157" s="21">
        <v>22.150436099999997</v>
      </c>
      <c r="H157" s="20">
        <v>17.853000000000002</v>
      </c>
      <c r="I157" s="21">
        <f>H157*5.31/100</f>
        <v>0.94799429999999996</v>
      </c>
      <c r="J157" s="22">
        <f>H157/505.3</f>
        <v>3.5331486245794581E-2</v>
      </c>
    </row>
    <row r="158" spans="1:10" s="23" customFormat="1" x14ac:dyDescent="0.25">
      <c r="A158" s="19">
        <v>131</v>
      </c>
      <c r="B158" s="19" t="s">
        <v>58</v>
      </c>
      <c r="C158" s="19" t="s">
        <v>25</v>
      </c>
      <c r="D158" s="20">
        <v>1344.97</v>
      </c>
      <c r="E158" s="21">
        <v>24.001998</v>
      </c>
      <c r="F158" s="20">
        <v>31.378999999999998</v>
      </c>
      <c r="G158" s="21">
        <v>22.150436099999997</v>
      </c>
      <c r="H158" s="20">
        <v>17.846</v>
      </c>
      <c r="I158" s="21">
        <f>H158*5.31/100</f>
        <v>0.94762259999999998</v>
      </c>
      <c r="J158" s="22">
        <f>H158/505.3</f>
        <v>3.5317633089253911E-2</v>
      </c>
    </row>
    <row r="159" spans="1:10" s="23" customFormat="1" x14ac:dyDescent="0.25">
      <c r="A159" s="19">
        <v>257</v>
      </c>
      <c r="B159" s="19" t="s">
        <v>91</v>
      </c>
      <c r="C159" s="19" t="s">
        <v>25</v>
      </c>
      <c r="D159" s="20">
        <v>1073.56</v>
      </c>
      <c r="E159" s="21">
        <v>19.156002999999998</v>
      </c>
      <c r="F159" s="20">
        <v>31.378999999999998</v>
      </c>
      <c r="G159" s="21">
        <v>22.150436099999997</v>
      </c>
      <c r="H159" s="20">
        <v>17.843</v>
      </c>
      <c r="I159" s="21">
        <f>H159*5.31/100</f>
        <v>0.9474632999999999</v>
      </c>
      <c r="J159" s="22">
        <f>H159/505.3</f>
        <v>3.5311696022165051E-2</v>
      </c>
    </row>
    <row r="160" spans="1:10" s="23" customFormat="1" x14ac:dyDescent="0.25">
      <c r="A160" s="19">
        <v>98</v>
      </c>
      <c r="B160" s="19" t="s">
        <v>53</v>
      </c>
      <c r="C160" s="19" t="s">
        <v>34</v>
      </c>
      <c r="D160" s="20">
        <v>2722.46</v>
      </c>
      <c r="E160" s="21">
        <v>48.568004000000002</v>
      </c>
      <c r="F160" s="20">
        <v>31.378999999999998</v>
      </c>
      <c r="G160" s="21">
        <v>22.150436099999997</v>
      </c>
      <c r="H160" s="20">
        <v>17.840000000000003</v>
      </c>
      <c r="I160" s="21">
        <f>H160*5.31/100</f>
        <v>0.94730400000000015</v>
      </c>
      <c r="J160" s="22">
        <f>H160/505.3</f>
        <v>3.5305758955076198E-2</v>
      </c>
    </row>
    <row r="161" spans="1:10" s="23" customFormat="1" x14ac:dyDescent="0.25">
      <c r="A161" s="19">
        <v>187</v>
      </c>
      <c r="B161" s="19" t="s">
        <v>59</v>
      </c>
      <c r="C161" s="19" t="s">
        <v>70</v>
      </c>
      <c r="D161" s="20">
        <v>1101.07</v>
      </c>
      <c r="E161" s="21">
        <v>19.621995999999999</v>
      </c>
      <c r="F161" s="20">
        <v>31.378999999999998</v>
      </c>
      <c r="G161" s="21">
        <v>22.150436099999997</v>
      </c>
      <c r="H161" s="20">
        <v>17.821000000000002</v>
      </c>
      <c r="I161" s="21">
        <f>H161*5.31/100</f>
        <v>0.94629509999999994</v>
      </c>
      <c r="J161" s="22">
        <f>H161/505.3</f>
        <v>3.5268157530180096E-2</v>
      </c>
    </row>
    <row r="162" spans="1:10" s="23" customFormat="1" x14ac:dyDescent="0.25">
      <c r="A162" s="19">
        <v>14</v>
      </c>
      <c r="B162" s="19" t="s">
        <v>2</v>
      </c>
      <c r="C162" s="19" t="s">
        <v>16</v>
      </c>
      <c r="D162" s="20">
        <v>1072.6199999999999</v>
      </c>
      <c r="E162" s="21">
        <v>19.105996000000001</v>
      </c>
      <c r="F162" s="20">
        <v>31.378999999999998</v>
      </c>
      <c r="G162" s="21">
        <v>22.150436099999997</v>
      </c>
      <c r="H162" s="20">
        <v>17.812000000000001</v>
      </c>
      <c r="I162" s="21">
        <f>H162*5.31/100</f>
        <v>0.94581720000000002</v>
      </c>
      <c r="J162" s="22">
        <f>H162/505.3</f>
        <v>3.5250346328913516E-2</v>
      </c>
    </row>
    <row r="163" spans="1:10" s="23" customFormat="1" x14ac:dyDescent="0.25">
      <c r="A163" s="19">
        <v>179</v>
      </c>
      <c r="B163" s="19" t="s">
        <v>59</v>
      </c>
      <c r="C163" s="19" t="s">
        <v>63</v>
      </c>
      <c r="D163" s="20">
        <v>1077.48</v>
      </c>
      <c r="E163" s="21">
        <v>19.184998</v>
      </c>
      <c r="F163" s="20">
        <v>31.378999999999998</v>
      </c>
      <c r="G163" s="21">
        <v>22.150436099999997</v>
      </c>
      <c r="H163" s="20">
        <v>17.805</v>
      </c>
      <c r="I163" s="21">
        <f>H163*5.31/100</f>
        <v>0.94544549999999983</v>
      </c>
      <c r="J163" s="22">
        <f>H163/505.3</f>
        <v>3.5236493172372846E-2</v>
      </c>
    </row>
    <row r="164" spans="1:10" s="23" customFormat="1" x14ac:dyDescent="0.25">
      <c r="A164" s="19">
        <v>223</v>
      </c>
      <c r="B164" s="19" t="s">
        <v>76</v>
      </c>
      <c r="C164" s="19" t="s">
        <v>33</v>
      </c>
      <c r="D164" s="20">
        <v>3485.74</v>
      </c>
      <c r="E164" s="21">
        <v>62.057001</v>
      </c>
      <c r="F164" s="20">
        <v>32.302</v>
      </c>
      <c r="G164" s="21">
        <v>23.070088399999996</v>
      </c>
      <c r="H164" s="20">
        <v>17.803000000000001</v>
      </c>
      <c r="I164" s="21">
        <f>H164*5.31/100</f>
        <v>0.94533929999999999</v>
      </c>
      <c r="J164" s="22">
        <f>H164/505.3</f>
        <v>3.5232535127646944E-2</v>
      </c>
    </row>
    <row r="165" spans="1:10" s="23" customFormat="1" x14ac:dyDescent="0.25">
      <c r="A165" s="19">
        <v>110</v>
      </c>
      <c r="B165" s="19" t="s">
        <v>56</v>
      </c>
      <c r="C165" s="19" t="s">
        <v>5</v>
      </c>
      <c r="D165" s="20">
        <v>1306.56</v>
      </c>
      <c r="E165" s="21">
        <v>23.244</v>
      </c>
      <c r="F165" s="20">
        <v>31.378999999999998</v>
      </c>
      <c r="G165" s="21">
        <v>22.150436099999997</v>
      </c>
      <c r="H165" s="20">
        <v>17.79</v>
      </c>
      <c r="I165" s="21">
        <f>H165*5.31/100</f>
        <v>0.94464899999999985</v>
      </c>
      <c r="J165" s="22">
        <f>H165/505.3</f>
        <v>3.5206807836928554E-2</v>
      </c>
    </row>
    <row r="166" spans="1:10" s="23" customFormat="1" x14ac:dyDescent="0.25">
      <c r="A166" s="15">
        <v>263</v>
      </c>
      <c r="B166" s="19" t="s">
        <v>91</v>
      </c>
      <c r="C166" s="19" t="s">
        <v>10</v>
      </c>
      <c r="D166" s="20">
        <v>2120.04</v>
      </c>
      <c r="E166" s="21">
        <v>37.704993999999999</v>
      </c>
      <c r="F166" s="20">
        <v>32.302</v>
      </c>
      <c r="G166" s="21">
        <v>23.070088399999996</v>
      </c>
      <c r="H166" s="16">
        <v>17.785</v>
      </c>
      <c r="I166" s="17">
        <f>H166*5.31/100</f>
        <v>0.94438350000000004</v>
      </c>
      <c r="J166" s="18">
        <f>H166/505.3</f>
        <v>3.5196912725113792E-2</v>
      </c>
    </row>
    <row r="167" spans="1:10" s="23" customFormat="1" x14ac:dyDescent="0.25">
      <c r="A167" s="19">
        <v>79</v>
      </c>
      <c r="B167" s="19" t="s">
        <v>49</v>
      </c>
      <c r="C167" s="19" t="s">
        <v>52</v>
      </c>
      <c r="D167" s="20">
        <v>1076.94</v>
      </c>
      <c r="E167" s="21">
        <v>19.144995999999999</v>
      </c>
      <c r="F167" s="20">
        <v>31.378999999999998</v>
      </c>
      <c r="G167" s="21">
        <v>22.150436099999997</v>
      </c>
      <c r="H167" s="20">
        <v>17.777000000000001</v>
      </c>
      <c r="I167" s="21">
        <f>H167*5.31/100</f>
        <v>0.94395870000000004</v>
      </c>
      <c r="J167" s="22">
        <f>H167/505.3</f>
        <v>3.5181080546210171E-2</v>
      </c>
    </row>
    <row r="168" spans="1:10" s="23" customFormat="1" x14ac:dyDescent="0.25">
      <c r="A168" s="19">
        <v>31</v>
      </c>
      <c r="B168" s="19" t="s">
        <v>22</v>
      </c>
      <c r="C168" s="19" t="s">
        <v>14</v>
      </c>
      <c r="D168" s="20">
        <v>2128.81</v>
      </c>
      <c r="E168" s="21">
        <v>37.834003000000003</v>
      </c>
      <c r="F168" s="20">
        <v>32.302</v>
      </c>
      <c r="G168" s="21">
        <v>23.070088399999996</v>
      </c>
      <c r="H168" s="20">
        <v>17.771999999999998</v>
      </c>
      <c r="I168" s="21">
        <f>H168*5.31/100</f>
        <v>0.9436931999999999</v>
      </c>
      <c r="J168" s="22">
        <f>H168/505.3</f>
        <v>3.5171185434395402E-2</v>
      </c>
    </row>
    <row r="169" spans="1:10" s="23" customFormat="1" x14ac:dyDescent="0.25">
      <c r="A169" s="19">
        <v>198</v>
      </c>
      <c r="B169" s="19" t="s">
        <v>75</v>
      </c>
      <c r="C169" s="19" t="s">
        <v>24</v>
      </c>
      <c r="D169" s="20">
        <v>2062.2199999999998</v>
      </c>
      <c r="E169" s="21">
        <v>36.531995999999999</v>
      </c>
      <c r="F169" s="20">
        <v>32.302</v>
      </c>
      <c r="G169" s="21">
        <v>23.070088399999996</v>
      </c>
      <c r="H169" s="20">
        <v>17.715</v>
      </c>
      <c r="I169" s="21">
        <f>H169*5.31/100</f>
        <v>0.94066649999999996</v>
      </c>
      <c r="J169" s="22">
        <f>H169/505.3</f>
        <v>3.5058381159707101E-2</v>
      </c>
    </row>
    <row r="170" spans="1:10" s="23" customFormat="1" x14ac:dyDescent="0.25">
      <c r="A170" s="19">
        <v>148</v>
      </c>
      <c r="B170" s="19" t="s">
        <v>59</v>
      </c>
      <c r="C170" s="19" t="s">
        <v>23</v>
      </c>
      <c r="D170" s="20">
        <v>1215.9000000000001</v>
      </c>
      <c r="E170" s="21">
        <v>21.448</v>
      </c>
      <c r="F170" s="20">
        <v>31.378999999999998</v>
      </c>
      <c r="G170" s="21">
        <v>22.150436099999997</v>
      </c>
      <c r="H170" s="20">
        <v>17.64</v>
      </c>
      <c r="I170" s="21">
        <f>H170*5.31/100</f>
        <v>0.93668399999999996</v>
      </c>
      <c r="J170" s="22">
        <f>H170/505.3</f>
        <v>3.4909954482485656E-2</v>
      </c>
    </row>
    <row r="171" spans="1:10" s="23" customFormat="1" x14ac:dyDescent="0.25">
      <c r="A171" s="19">
        <v>53</v>
      </c>
      <c r="B171" s="19" t="s">
        <v>22</v>
      </c>
      <c r="C171" s="19" t="s">
        <v>42</v>
      </c>
      <c r="D171" s="20">
        <v>1075.3499999999999</v>
      </c>
      <c r="E171" s="21">
        <v>18.963995000000001</v>
      </c>
      <c r="F171" s="20">
        <v>31.378999999999998</v>
      </c>
      <c r="G171" s="21">
        <v>22.150436099999997</v>
      </c>
      <c r="H171" s="20">
        <v>17.635000000000002</v>
      </c>
      <c r="I171" s="21">
        <f>H171*5.31/100</f>
        <v>0.93641850000000004</v>
      </c>
      <c r="J171" s="22">
        <f>H171/505.3</f>
        <v>3.4900059370670894E-2</v>
      </c>
    </row>
    <row r="172" spans="1:10" s="23" customFormat="1" x14ac:dyDescent="0.25">
      <c r="A172" s="19">
        <v>253</v>
      </c>
      <c r="B172" s="19" t="s">
        <v>91</v>
      </c>
      <c r="C172" s="19" t="s">
        <v>92</v>
      </c>
      <c r="D172" s="20">
        <v>1071.45</v>
      </c>
      <c r="E172" s="21">
        <v>18.867000000000001</v>
      </c>
      <c r="F172" s="20">
        <v>31.378999999999998</v>
      </c>
      <c r="G172" s="21">
        <v>22.150436099999997</v>
      </c>
      <c r="H172" s="20">
        <v>17.608999999999998</v>
      </c>
      <c r="I172" s="21">
        <f>H172*5.31/100</f>
        <v>0.93503789999999976</v>
      </c>
      <c r="J172" s="22">
        <f>H172/505.3</f>
        <v>3.4848604789234114E-2</v>
      </c>
    </row>
    <row r="173" spans="1:10" s="23" customFormat="1" x14ac:dyDescent="0.25">
      <c r="A173" s="19">
        <v>66</v>
      </c>
      <c r="B173" s="19" t="s">
        <v>47</v>
      </c>
      <c r="C173" s="19" t="s">
        <v>10</v>
      </c>
      <c r="D173" s="20">
        <v>1726.14</v>
      </c>
      <c r="E173" s="21">
        <v>30.388007000000002</v>
      </c>
      <c r="F173" s="20">
        <v>31.378999999999998</v>
      </c>
      <c r="G173" s="21">
        <v>22.150436099999997</v>
      </c>
      <c r="H173" s="20">
        <v>17.605</v>
      </c>
      <c r="I173" s="21">
        <f>H173*5.31/100</f>
        <v>0.93482549999999986</v>
      </c>
      <c r="J173" s="22">
        <f>H173/505.3</f>
        <v>3.484068869978231E-2</v>
      </c>
    </row>
    <row r="174" spans="1:10" s="23" customFormat="1" x14ac:dyDescent="0.25">
      <c r="A174" s="19">
        <v>211</v>
      </c>
      <c r="B174" s="19" t="s">
        <v>76</v>
      </c>
      <c r="C174" s="19" t="s">
        <v>7</v>
      </c>
      <c r="D174" s="20">
        <v>2724.23</v>
      </c>
      <c r="E174" s="21">
        <v>47.862000000000002</v>
      </c>
      <c r="F174" s="20">
        <v>31.378999999999998</v>
      </c>
      <c r="G174" s="21">
        <v>22.150436099999997</v>
      </c>
      <c r="H174" s="20">
        <v>17.569000000000003</v>
      </c>
      <c r="I174" s="21">
        <f>H174*5.31/100</f>
        <v>0.93291390000000007</v>
      </c>
      <c r="J174" s="22">
        <f>H174/505.3</f>
        <v>3.4769443894716014E-2</v>
      </c>
    </row>
    <row r="175" spans="1:10" s="23" customFormat="1" x14ac:dyDescent="0.25">
      <c r="A175" s="19">
        <v>135</v>
      </c>
      <c r="B175" s="19" t="s">
        <v>58</v>
      </c>
      <c r="C175" s="19" t="s">
        <v>7</v>
      </c>
      <c r="D175" s="20">
        <v>745.47</v>
      </c>
      <c r="E175" s="21">
        <v>13.082000000000001</v>
      </c>
      <c r="F175" s="20">
        <v>31.378999999999998</v>
      </c>
      <c r="G175" s="21">
        <v>22.150436099999997</v>
      </c>
      <c r="H175" s="20">
        <v>17.548999999999999</v>
      </c>
      <c r="I175" s="21">
        <f>H175*5.31/100</f>
        <v>0.93185189999999996</v>
      </c>
      <c r="J175" s="22">
        <f>H175/505.3</f>
        <v>3.4729863447456953E-2</v>
      </c>
    </row>
    <row r="176" spans="1:10" s="23" customFormat="1" x14ac:dyDescent="0.25">
      <c r="A176" s="15">
        <v>261</v>
      </c>
      <c r="B176" s="19" t="s">
        <v>91</v>
      </c>
      <c r="C176" s="19" t="s">
        <v>8</v>
      </c>
      <c r="D176" s="20">
        <v>1099.6500000000001</v>
      </c>
      <c r="E176" s="21">
        <v>19.260005</v>
      </c>
      <c r="F176" s="20">
        <v>31.378999999999998</v>
      </c>
      <c r="G176" s="21">
        <v>22.150436099999997</v>
      </c>
      <c r="H176" s="16">
        <v>17.515000000000001</v>
      </c>
      <c r="I176" s="17">
        <f>H176*5.31/100</f>
        <v>0.9300465</v>
      </c>
      <c r="J176" s="18">
        <f>H176/505.3</f>
        <v>3.4662576687116566E-2</v>
      </c>
    </row>
    <row r="177" spans="1:10" s="23" customFormat="1" x14ac:dyDescent="0.25">
      <c r="A177" s="19">
        <v>185</v>
      </c>
      <c r="B177" s="19" t="s">
        <v>59</v>
      </c>
      <c r="C177" s="19" t="s">
        <v>68</v>
      </c>
      <c r="D177" s="20">
        <v>1075.8</v>
      </c>
      <c r="E177" s="21">
        <v>18.835995</v>
      </c>
      <c r="F177" s="20">
        <v>31.378999999999998</v>
      </c>
      <c r="G177" s="21">
        <v>22.150436099999997</v>
      </c>
      <c r="H177" s="20">
        <v>17.509</v>
      </c>
      <c r="I177" s="21">
        <f>H177*5.31/100</f>
        <v>0.92972789999999994</v>
      </c>
      <c r="J177" s="22">
        <f>H177/505.3</f>
        <v>3.4650702552938846E-2</v>
      </c>
    </row>
    <row r="178" spans="1:10" s="23" customFormat="1" x14ac:dyDescent="0.25">
      <c r="A178" s="19">
        <v>89</v>
      </c>
      <c r="B178" s="19" t="s">
        <v>53</v>
      </c>
      <c r="C178" s="19" t="s">
        <v>9</v>
      </c>
      <c r="D178" s="20">
        <v>2723.8</v>
      </c>
      <c r="E178" s="21">
        <v>47.663004999999998</v>
      </c>
      <c r="F178" s="20">
        <v>31.378999999999998</v>
      </c>
      <c r="G178" s="21">
        <v>22.150436099999997</v>
      </c>
      <c r="H178" s="20">
        <v>17.499000000000002</v>
      </c>
      <c r="I178" s="21">
        <f>H178*5.31/100</f>
        <v>0.92919689999999999</v>
      </c>
      <c r="J178" s="22">
        <f>H178/505.3</f>
        <v>3.4630912329309323E-2</v>
      </c>
    </row>
    <row r="179" spans="1:10" s="23" customFormat="1" x14ac:dyDescent="0.25">
      <c r="A179" s="19">
        <v>244</v>
      </c>
      <c r="B179" s="19" t="s">
        <v>76</v>
      </c>
      <c r="C179" s="19" t="s">
        <v>87</v>
      </c>
      <c r="D179" s="20">
        <v>2092.7600000000002</v>
      </c>
      <c r="E179" s="21">
        <v>36.597988999999998</v>
      </c>
      <c r="F179" s="20">
        <v>32.302</v>
      </c>
      <c r="G179" s="21">
        <v>23.070088399999996</v>
      </c>
      <c r="H179" s="20">
        <v>17.488</v>
      </c>
      <c r="I179" s="21">
        <f>H179*5.31/100</f>
        <v>0.9286127999999999</v>
      </c>
      <c r="J179" s="22">
        <f>H179/505.3</f>
        <v>3.4609143083316841E-2</v>
      </c>
    </row>
    <row r="180" spans="1:10" s="23" customFormat="1" x14ac:dyDescent="0.25">
      <c r="A180" s="15">
        <v>282</v>
      </c>
      <c r="B180" s="19" t="s">
        <v>94</v>
      </c>
      <c r="C180" s="19" t="s">
        <v>25</v>
      </c>
      <c r="D180" s="20">
        <v>549.79999999999995</v>
      </c>
      <c r="E180" s="21">
        <v>9.6059999999999999</v>
      </c>
      <c r="F180" s="20">
        <v>31.378999999999998</v>
      </c>
      <c r="G180" s="21">
        <v>22.150436099999997</v>
      </c>
      <c r="H180" s="16">
        <v>17.472000000000001</v>
      </c>
      <c r="I180" s="17">
        <f>H180*5.31/100</f>
        <v>0.92776320000000001</v>
      </c>
      <c r="J180" s="18">
        <f>H180/505.3</f>
        <v>3.4577478725509599E-2</v>
      </c>
    </row>
    <row r="181" spans="1:10" s="23" customFormat="1" x14ac:dyDescent="0.25">
      <c r="A181" s="19">
        <v>38</v>
      </c>
      <c r="B181" s="19" t="s">
        <v>22</v>
      </c>
      <c r="C181" s="19" t="s">
        <v>30</v>
      </c>
      <c r="D181" s="20">
        <v>1099.5899999999999</v>
      </c>
      <c r="E181" s="21">
        <v>19.209001000000001</v>
      </c>
      <c r="F181" s="20">
        <v>31.378999999999998</v>
      </c>
      <c r="G181" s="21">
        <v>22.150436099999997</v>
      </c>
      <c r="H181" s="20">
        <v>17.468999999999998</v>
      </c>
      <c r="I181" s="21">
        <f>H181*5.31/100</f>
        <v>0.92760389999999981</v>
      </c>
      <c r="J181" s="22">
        <f>H181/505.3</f>
        <v>3.4571541658420732E-2</v>
      </c>
    </row>
    <row r="182" spans="1:10" s="23" customFormat="1" x14ac:dyDescent="0.25">
      <c r="A182" s="19">
        <v>81</v>
      </c>
      <c r="B182" s="19" t="s">
        <v>49</v>
      </c>
      <c r="C182" s="19" t="s">
        <v>17</v>
      </c>
      <c r="D182" s="20">
        <v>2120.4</v>
      </c>
      <c r="E182" s="21">
        <v>36.916001999999999</v>
      </c>
      <c r="F182" s="20">
        <v>32.302</v>
      </c>
      <c r="G182" s="21">
        <v>23.070088399999996</v>
      </c>
      <c r="H182" s="20">
        <v>17.41</v>
      </c>
      <c r="I182" s="21">
        <f>H182*5.31/100</f>
        <v>0.92447099999999993</v>
      </c>
      <c r="J182" s="22">
        <f>H182/505.3</f>
        <v>3.4454779339006529E-2</v>
      </c>
    </row>
    <row r="183" spans="1:10" s="23" customFormat="1" x14ac:dyDescent="0.25">
      <c r="A183" s="19">
        <v>44</v>
      </c>
      <c r="B183" s="19" t="s">
        <v>22</v>
      </c>
      <c r="C183" s="19" t="s">
        <v>35</v>
      </c>
      <c r="D183" s="20">
        <v>1070.45</v>
      </c>
      <c r="E183" s="21">
        <v>18.632999999999999</v>
      </c>
      <c r="F183" s="20">
        <v>31.378999999999998</v>
      </c>
      <c r="G183" s="21">
        <v>22.150436099999997</v>
      </c>
      <c r="H183" s="20">
        <v>17.407</v>
      </c>
      <c r="I183" s="21">
        <f>H183*5.31/100</f>
        <v>0.92431169999999996</v>
      </c>
      <c r="J183" s="22">
        <f>H183/505.3</f>
        <v>3.4448842271917669E-2</v>
      </c>
    </row>
    <row r="184" spans="1:10" s="23" customFormat="1" x14ac:dyDescent="0.25">
      <c r="A184" s="19">
        <v>46</v>
      </c>
      <c r="B184" s="19" t="s">
        <v>22</v>
      </c>
      <c r="C184" s="19" t="s">
        <v>37</v>
      </c>
      <c r="D184" s="20">
        <v>1070.49</v>
      </c>
      <c r="E184" s="21">
        <v>18.612003999999999</v>
      </c>
      <c r="F184" s="20">
        <v>31.378999999999998</v>
      </c>
      <c r="G184" s="21">
        <v>22.150436099999997</v>
      </c>
      <c r="H184" s="20">
        <v>17.385999999999999</v>
      </c>
      <c r="I184" s="21">
        <f>H184*5.31/100</f>
        <v>0.92319659999999981</v>
      </c>
      <c r="J184" s="22">
        <f>H184/505.3</f>
        <v>3.4407282802295665E-2</v>
      </c>
    </row>
    <row r="185" spans="1:10" s="23" customFormat="1" x14ac:dyDescent="0.25">
      <c r="A185" s="19">
        <v>58</v>
      </c>
      <c r="B185" s="19" t="s">
        <v>22</v>
      </c>
      <c r="C185" s="19" t="s">
        <v>45</v>
      </c>
      <c r="D185" s="20">
        <v>1098.43</v>
      </c>
      <c r="E185" s="21">
        <v>19.073996000000001</v>
      </c>
      <c r="F185" s="20">
        <v>31.378999999999998</v>
      </c>
      <c r="G185" s="21">
        <v>22.150436099999997</v>
      </c>
      <c r="H185" s="20">
        <v>17.364999999999998</v>
      </c>
      <c r="I185" s="21">
        <f>H185*5.31/100</f>
        <v>0.92208149999999989</v>
      </c>
      <c r="J185" s="22">
        <f>H185/505.3</f>
        <v>3.4365723332673653E-2</v>
      </c>
    </row>
    <row r="186" spans="1:10" s="23" customFormat="1" x14ac:dyDescent="0.25">
      <c r="A186" s="19">
        <v>32</v>
      </c>
      <c r="B186" s="19" t="s">
        <v>22</v>
      </c>
      <c r="C186" s="19" t="s">
        <v>16</v>
      </c>
      <c r="D186" s="20">
        <v>1956.25</v>
      </c>
      <c r="E186" s="21">
        <v>33.908003000000001</v>
      </c>
      <c r="F186" s="20">
        <v>31.378999999999998</v>
      </c>
      <c r="G186" s="21">
        <v>22.150436099999997</v>
      </c>
      <c r="H186" s="20">
        <v>17.333000000000002</v>
      </c>
      <c r="I186" s="21">
        <f>H186*5.31/100</f>
        <v>0.92038229999999999</v>
      </c>
      <c r="J186" s="22">
        <f>H186/505.3</f>
        <v>3.4302394617059175E-2</v>
      </c>
    </row>
    <row r="187" spans="1:10" s="23" customFormat="1" x14ac:dyDescent="0.25">
      <c r="A187" s="19">
        <v>29</v>
      </c>
      <c r="B187" s="19" t="s">
        <v>22</v>
      </c>
      <c r="C187" s="19" t="s">
        <v>11</v>
      </c>
      <c r="D187" s="20">
        <v>2120.4</v>
      </c>
      <c r="E187" s="21">
        <v>36.697014000000003</v>
      </c>
      <c r="F187" s="20">
        <v>32.302</v>
      </c>
      <c r="G187" s="21">
        <v>23.070088399999996</v>
      </c>
      <c r="H187" s="20">
        <v>17.306999999999999</v>
      </c>
      <c r="I187" s="21">
        <f>H187*5.31/100</f>
        <v>0.91900169999999992</v>
      </c>
      <c r="J187" s="22">
        <f>H187/505.3</f>
        <v>3.4250940035622401E-2</v>
      </c>
    </row>
    <row r="188" spans="1:10" s="23" customFormat="1" x14ac:dyDescent="0.25">
      <c r="A188" s="19">
        <v>82</v>
      </c>
      <c r="B188" s="19" t="s">
        <v>49</v>
      </c>
      <c r="C188" s="19" t="s">
        <v>17</v>
      </c>
      <c r="D188" s="20">
        <v>1070.45</v>
      </c>
      <c r="E188" s="21">
        <v>18.522995000000002</v>
      </c>
      <c r="F188" s="20">
        <v>32.302</v>
      </c>
      <c r="G188" s="21">
        <v>23.070088399999996</v>
      </c>
      <c r="H188" s="20">
        <v>17.303999999999998</v>
      </c>
      <c r="I188" s="21">
        <f>H188*5.31/100</f>
        <v>0.91884239999999995</v>
      </c>
      <c r="J188" s="22">
        <f>H188/505.3</f>
        <v>3.4245002968533542E-2</v>
      </c>
    </row>
    <row r="189" spans="1:10" s="23" customFormat="1" x14ac:dyDescent="0.25">
      <c r="A189" s="19">
        <v>64</v>
      </c>
      <c r="B189" s="19" t="s">
        <v>47</v>
      </c>
      <c r="C189" s="19" t="s">
        <v>6</v>
      </c>
      <c r="D189" s="20">
        <v>3142.31</v>
      </c>
      <c r="E189" s="21">
        <v>54.35</v>
      </c>
      <c r="F189" s="20">
        <v>31.378999999999998</v>
      </c>
      <c r="G189" s="21">
        <v>22.150436099999997</v>
      </c>
      <c r="H189" s="20">
        <v>17.295999999999999</v>
      </c>
      <c r="I189" s="21">
        <f>H189*5.31/100</f>
        <v>0.91841759999999995</v>
      </c>
      <c r="J189" s="22">
        <f>H189/505.3</f>
        <v>3.422917078962992E-2</v>
      </c>
    </row>
    <row r="190" spans="1:10" s="23" customFormat="1" x14ac:dyDescent="0.25">
      <c r="A190" s="19">
        <v>219</v>
      </c>
      <c r="B190" s="19" t="s">
        <v>76</v>
      </c>
      <c r="C190" s="19" t="s">
        <v>30</v>
      </c>
      <c r="D190" s="20">
        <v>3493.03</v>
      </c>
      <c r="E190" s="21">
        <v>60.304994999999998</v>
      </c>
      <c r="F190" s="20">
        <v>32.302</v>
      </c>
      <c r="G190" s="21">
        <v>23.070088399999996</v>
      </c>
      <c r="H190" s="20">
        <v>17.264000000000003</v>
      </c>
      <c r="I190" s="21">
        <f>H190*5.31/100</f>
        <v>0.91671840000000004</v>
      </c>
      <c r="J190" s="22">
        <f>H190/505.3</f>
        <v>3.4165842074015441E-2</v>
      </c>
    </row>
    <row r="191" spans="1:10" s="23" customFormat="1" x14ac:dyDescent="0.25">
      <c r="A191" s="19">
        <v>37</v>
      </c>
      <c r="B191" s="19" t="s">
        <v>22</v>
      </c>
      <c r="C191" s="19" t="s">
        <v>30</v>
      </c>
      <c r="D191" s="20">
        <v>1073.3499999999999</v>
      </c>
      <c r="E191" s="21">
        <v>18.521999999999998</v>
      </c>
      <c r="F191" s="20">
        <v>31.378999999999998</v>
      </c>
      <c r="G191" s="21">
        <v>22.150436099999997</v>
      </c>
      <c r="H191" s="20">
        <v>17.256</v>
      </c>
      <c r="I191" s="21">
        <f>H191*5.31/100</f>
        <v>0.91629359999999993</v>
      </c>
      <c r="J191" s="22">
        <f>H191/505.3</f>
        <v>3.4150009895111813E-2</v>
      </c>
    </row>
    <row r="192" spans="1:10" s="23" customFormat="1" x14ac:dyDescent="0.25">
      <c r="A192" s="19">
        <v>69</v>
      </c>
      <c r="B192" s="19" t="s">
        <v>49</v>
      </c>
      <c r="C192" s="19" t="s">
        <v>50</v>
      </c>
      <c r="D192" s="20">
        <v>1986.9</v>
      </c>
      <c r="E192" s="21">
        <v>34.275998000000001</v>
      </c>
      <c r="F192" s="20">
        <v>31.378999999999998</v>
      </c>
      <c r="G192" s="21">
        <v>22.150436099999997</v>
      </c>
      <c r="H192" s="20">
        <v>17.250999999999998</v>
      </c>
      <c r="I192" s="21">
        <f>H192*5.31/100</f>
        <v>0.91602809999999979</v>
      </c>
      <c r="J192" s="22">
        <f>H192/505.3</f>
        <v>3.4140114783297044E-2</v>
      </c>
    </row>
    <row r="193" spans="1:10" s="23" customFormat="1" x14ac:dyDescent="0.25">
      <c r="A193" s="15">
        <v>291</v>
      </c>
      <c r="B193" s="19" t="s">
        <v>94</v>
      </c>
      <c r="C193" s="19" t="s">
        <v>10</v>
      </c>
      <c r="D193" s="20">
        <v>1343.95</v>
      </c>
      <c r="E193" s="21">
        <v>23.175998</v>
      </c>
      <c r="F193" s="20">
        <v>31.378999999999998</v>
      </c>
      <c r="G193" s="21">
        <v>22.150436099999997</v>
      </c>
      <c r="H193" s="16">
        <v>17.245000000000001</v>
      </c>
      <c r="I193" s="17">
        <f>H193*5.31/100</f>
        <v>0.91570949999999995</v>
      </c>
      <c r="J193" s="18">
        <f>H193/505.3</f>
        <v>3.4128240649119339E-2</v>
      </c>
    </row>
    <row r="194" spans="1:10" s="23" customFormat="1" x14ac:dyDescent="0.25">
      <c r="A194" s="15">
        <v>309</v>
      </c>
      <c r="B194" s="19" t="s">
        <v>95</v>
      </c>
      <c r="C194" s="19" t="s">
        <v>9</v>
      </c>
      <c r="D194" s="20">
        <v>2148.71</v>
      </c>
      <c r="E194" s="21">
        <v>37.049000999999997</v>
      </c>
      <c r="F194" s="20">
        <v>31.378999999999998</v>
      </c>
      <c r="G194" s="21">
        <v>22.150436099999997</v>
      </c>
      <c r="H194" s="16">
        <v>17.242000000000001</v>
      </c>
      <c r="I194" s="17">
        <f>H194*5.31/100</f>
        <v>0.91555019999999998</v>
      </c>
      <c r="J194" s="18">
        <f>H194/505.3</f>
        <v>3.4122303582030479E-2</v>
      </c>
    </row>
    <row r="195" spans="1:10" s="23" customFormat="1" x14ac:dyDescent="0.25">
      <c r="A195" s="19">
        <v>73</v>
      </c>
      <c r="B195" s="19" t="s">
        <v>49</v>
      </c>
      <c r="C195" s="19" t="s">
        <v>6</v>
      </c>
      <c r="D195" s="20">
        <v>1070.45</v>
      </c>
      <c r="E195" s="21">
        <v>18.436</v>
      </c>
      <c r="F195" s="20">
        <v>31.378999999999998</v>
      </c>
      <c r="G195" s="21">
        <v>22.150436099999997</v>
      </c>
      <c r="H195" s="20">
        <v>17.222999999999999</v>
      </c>
      <c r="I195" s="21">
        <f>H195*5.31/100</f>
        <v>0.91454129999999989</v>
      </c>
      <c r="J195" s="22">
        <f>H195/505.3</f>
        <v>3.4084702157134369E-2</v>
      </c>
    </row>
    <row r="196" spans="1:10" s="23" customFormat="1" x14ac:dyDescent="0.25">
      <c r="A196" s="19">
        <v>12</v>
      </c>
      <c r="B196" s="19" t="s">
        <v>2</v>
      </c>
      <c r="C196" s="19" t="s">
        <v>14</v>
      </c>
      <c r="D196" s="20">
        <v>1065.53</v>
      </c>
      <c r="E196" s="21">
        <v>18.289999000000002</v>
      </c>
      <c r="F196" s="20">
        <v>31.378999999999998</v>
      </c>
      <c r="G196" s="21">
        <v>22.150436099999997</v>
      </c>
      <c r="H196" s="20">
        <v>17.164999999999999</v>
      </c>
      <c r="I196" s="21">
        <f>H196*5.31/100</f>
        <v>0.91146149999999992</v>
      </c>
      <c r="J196" s="22">
        <f>H196/505.3</f>
        <v>3.3969918860083118E-2</v>
      </c>
    </row>
    <row r="197" spans="1:10" s="23" customFormat="1" x14ac:dyDescent="0.25">
      <c r="A197" s="19">
        <v>191</v>
      </c>
      <c r="B197" s="19" t="s">
        <v>59</v>
      </c>
      <c r="C197" s="19" t="s">
        <v>72</v>
      </c>
      <c r="D197" s="20">
        <v>1072.75</v>
      </c>
      <c r="E197" s="21">
        <v>18.400001</v>
      </c>
      <c r="F197" s="20">
        <v>31.378999999999998</v>
      </c>
      <c r="G197" s="21">
        <v>22.150436099999997</v>
      </c>
      <c r="H197" s="20">
        <v>17.152000000000001</v>
      </c>
      <c r="I197" s="21">
        <f>H197*5.31/100</f>
        <v>0.91077119999999989</v>
      </c>
      <c r="J197" s="22">
        <f>H197/505.3</f>
        <v>3.3944191569364734E-2</v>
      </c>
    </row>
    <row r="198" spans="1:10" s="23" customFormat="1" x14ac:dyDescent="0.25">
      <c r="A198" s="19">
        <v>128</v>
      </c>
      <c r="B198" s="19" t="s">
        <v>58</v>
      </c>
      <c r="C198" s="19" t="s">
        <v>23</v>
      </c>
      <c r="D198" s="20">
        <v>2671.1</v>
      </c>
      <c r="E198" s="21">
        <v>45.803002999999997</v>
      </c>
      <c r="F198" s="20">
        <v>31.378999999999998</v>
      </c>
      <c r="G198" s="21">
        <v>22.150436099999997</v>
      </c>
      <c r="H198" s="20">
        <v>17.148</v>
      </c>
      <c r="I198" s="21">
        <f>H198*5.31/100</f>
        <v>0.91055879999999989</v>
      </c>
      <c r="J198" s="22">
        <f>H198/505.3</f>
        <v>3.3936275479912924E-2</v>
      </c>
    </row>
    <row r="199" spans="1:10" s="23" customFormat="1" x14ac:dyDescent="0.25">
      <c r="A199" s="19">
        <v>8</v>
      </c>
      <c r="B199" s="19" t="s">
        <v>2</v>
      </c>
      <c r="C199" s="19" t="s">
        <v>10</v>
      </c>
      <c r="D199" s="20">
        <v>1980.03</v>
      </c>
      <c r="E199" s="21">
        <v>33.936999999999998</v>
      </c>
      <c r="F199" s="20">
        <v>31.378999999999998</v>
      </c>
      <c r="G199" s="21">
        <v>22.150436099999997</v>
      </c>
      <c r="H199" s="20">
        <v>17.14</v>
      </c>
      <c r="I199" s="21">
        <f>H199*5.31/100</f>
        <v>0.91013399999999989</v>
      </c>
      <c r="J199" s="22">
        <f>H199/505.3</f>
        <v>3.3920443301009302E-2</v>
      </c>
    </row>
    <row r="200" spans="1:10" s="23" customFormat="1" x14ac:dyDescent="0.25">
      <c r="A200" s="19">
        <v>85</v>
      </c>
      <c r="B200" s="19" t="s">
        <v>53</v>
      </c>
      <c r="C200" s="19" t="s">
        <v>54</v>
      </c>
      <c r="D200" s="20">
        <v>1379.92</v>
      </c>
      <c r="E200" s="21">
        <v>23.651996</v>
      </c>
      <c r="F200" s="20">
        <v>31.378999999999998</v>
      </c>
      <c r="G200" s="21">
        <v>22.150436099999997</v>
      </c>
      <c r="H200" s="20">
        <v>17.14</v>
      </c>
      <c r="I200" s="21">
        <f>H200*5.31/100</f>
        <v>0.91013399999999989</v>
      </c>
      <c r="J200" s="22">
        <f>H200/505.3</f>
        <v>3.3920443301009302E-2</v>
      </c>
    </row>
    <row r="201" spans="1:10" s="23" customFormat="1" x14ac:dyDescent="0.25">
      <c r="A201" s="19">
        <v>238</v>
      </c>
      <c r="B201" s="19" t="s">
        <v>76</v>
      </c>
      <c r="C201" s="19" t="s">
        <v>82</v>
      </c>
      <c r="D201" s="20">
        <v>1976.53</v>
      </c>
      <c r="E201" s="21">
        <v>33.832006999999997</v>
      </c>
      <c r="F201" s="20">
        <v>31.378999999999998</v>
      </c>
      <c r="G201" s="21">
        <v>22.150436099999997</v>
      </c>
      <c r="H201" s="20">
        <v>17.117000000000001</v>
      </c>
      <c r="I201" s="21">
        <f>H201*5.31/100</f>
        <v>0.90891269999999991</v>
      </c>
      <c r="J201" s="22">
        <f>H201/505.3</f>
        <v>3.3874925786661389E-2</v>
      </c>
    </row>
    <row r="202" spans="1:10" s="23" customFormat="1" x14ac:dyDescent="0.25">
      <c r="A202" s="19">
        <v>180</v>
      </c>
      <c r="B202" s="19" t="s">
        <v>59</v>
      </c>
      <c r="C202" s="19" t="s">
        <v>64</v>
      </c>
      <c r="D202" s="20">
        <v>1073.8699999999999</v>
      </c>
      <c r="E202" s="21">
        <v>18.375997999999999</v>
      </c>
      <c r="F202" s="20">
        <v>31.378999999999998</v>
      </c>
      <c r="G202" s="21">
        <v>22.150436099999997</v>
      </c>
      <c r="H202" s="20">
        <v>17.111999999999998</v>
      </c>
      <c r="I202" s="21">
        <f>H202*5.31/100</f>
        <v>0.90864719999999988</v>
      </c>
      <c r="J202" s="22">
        <f>H202/505.3</f>
        <v>3.386503067484662E-2</v>
      </c>
    </row>
    <row r="203" spans="1:10" s="23" customFormat="1" x14ac:dyDescent="0.25">
      <c r="A203" s="19">
        <v>74</v>
      </c>
      <c r="B203" s="19" t="s">
        <v>49</v>
      </c>
      <c r="C203" s="19" t="s">
        <v>8</v>
      </c>
      <c r="D203" s="20">
        <v>1096.3499999999999</v>
      </c>
      <c r="E203" s="21">
        <v>18.748999999999999</v>
      </c>
      <c r="F203" s="20">
        <v>31.378999999999998</v>
      </c>
      <c r="G203" s="21">
        <v>22.150436099999997</v>
      </c>
      <c r="H203" s="20">
        <v>17.101000000000003</v>
      </c>
      <c r="I203" s="21">
        <f>H203*5.31/100</f>
        <v>0.90806310000000012</v>
      </c>
      <c r="J203" s="22">
        <f>H203/505.3</f>
        <v>3.3843261428854153E-2</v>
      </c>
    </row>
    <row r="204" spans="1:10" s="23" customFormat="1" x14ac:dyDescent="0.25">
      <c r="A204" s="15">
        <v>306</v>
      </c>
      <c r="B204" s="19" t="s">
        <v>95</v>
      </c>
      <c r="C204" s="19" t="s">
        <v>6</v>
      </c>
      <c r="D204" s="20">
        <v>729.52</v>
      </c>
      <c r="E204" s="21">
        <v>12.445999</v>
      </c>
      <c r="F204" s="20">
        <v>31.378999999999998</v>
      </c>
      <c r="G204" s="21">
        <v>22.150436099999997</v>
      </c>
      <c r="H204" s="16">
        <v>17.061</v>
      </c>
      <c r="I204" s="17">
        <f>H204*5.31/100</f>
        <v>0.90593909999999989</v>
      </c>
      <c r="J204" s="18">
        <f>H204/505.3</f>
        <v>3.3764100534336039E-2</v>
      </c>
    </row>
    <row r="205" spans="1:10" s="23" customFormat="1" x14ac:dyDescent="0.25">
      <c r="A205" s="19">
        <v>4</v>
      </c>
      <c r="B205" s="19" t="s">
        <v>2</v>
      </c>
      <c r="C205" s="19" t="s">
        <v>6</v>
      </c>
      <c r="D205" s="20">
        <v>1975.8</v>
      </c>
      <c r="E205" s="21">
        <v>33.673994999999998</v>
      </c>
      <c r="F205" s="20">
        <v>31.378999999999998</v>
      </c>
      <c r="G205" s="21">
        <v>22.150436099999997</v>
      </c>
      <c r="H205" s="20">
        <v>17.042999999999999</v>
      </c>
      <c r="I205" s="21">
        <f>H205*5.31/100</f>
        <v>0.90498329999999994</v>
      </c>
      <c r="J205" s="22">
        <f>H205/505.3</f>
        <v>3.3728478131802887E-2</v>
      </c>
    </row>
    <row r="206" spans="1:10" s="23" customFormat="1" x14ac:dyDescent="0.25">
      <c r="A206" s="15">
        <v>315</v>
      </c>
      <c r="B206" s="19" t="s">
        <v>95</v>
      </c>
      <c r="C206" s="19" t="s">
        <v>15</v>
      </c>
      <c r="D206" s="20">
        <v>723.83</v>
      </c>
      <c r="E206" s="21">
        <v>12.291001</v>
      </c>
      <c r="F206" s="20">
        <v>31.378999999999998</v>
      </c>
      <c r="G206" s="21">
        <v>22.150436099999997</v>
      </c>
      <c r="H206" s="16">
        <v>16.979999999999997</v>
      </c>
      <c r="I206" s="17">
        <f>H206*5.31/100</f>
        <v>0.90163799999999983</v>
      </c>
      <c r="J206" s="18">
        <f>H206/505.3</f>
        <v>3.360379972293686E-2</v>
      </c>
    </row>
    <row r="207" spans="1:10" s="23" customFormat="1" x14ac:dyDescent="0.25">
      <c r="A207" s="19">
        <v>65</v>
      </c>
      <c r="B207" s="19" t="s">
        <v>47</v>
      </c>
      <c r="C207" s="19" t="s">
        <v>8</v>
      </c>
      <c r="D207" s="20">
        <v>3155.78</v>
      </c>
      <c r="E207" s="21">
        <v>53.559997000000003</v>
      </c>
      <c r="F207" s="20">
        <v>31.378999999999998</v>
      </c>
      <c r="G207" s="21">
        <v>22.150436099999997</v>
      </c>
      <c r="H207" s="20">
        <v>16.972000000000001</v>
      </c>
      <c r="I207" s="21">
        <f>H207*5.31/100</f>
        <v>0.90121319999999994</v>
      </c>
      <c r="J207" s="22">
        <f>H207/505.3</f>
        <v>3.3587967544033252E-2</v>
      </c>
    </row>
    <row r="208" spans="1:10" s="23" customFormat="1" x14ac:dyDescent="0.25">
      <c r="A208" s="19">
        <v>183</v>
      </c>
      <c r="B208" s="19" t="s">
        <v>59</v>
      </c>
      <c r="C208" s="19" t="s">
        <v>67</v>
      </c>
      <c r="D208" s="20">
        <v>1079.97</v>
      </c>
      <c r="E208" s="21">
        <v>18.299001000000001</v>
      </c>
      <c r="F208" s="20">
        <v>31.378999999999998</v>
      </c>
      <c r="G208" s="21">
        <v>22.150436099999997</v>
      </c>
      <c r="H208" s="20">
        <v>16.943999999999999</v>
      </c>
      <c r="I208" s="21">
        <f>H208*5.31/100</f>
        <v>0.89972639999999982</v>
      </c>
      <c r="J208" s="22">
        <f>H208/505.3</f>
        <v>3.353255491787057E-2</v>
      </c>
    </row>
    <row r="209" spans="1:10" s="23" customFormat="1" x14ac:dyDescent="0.25">
      <c r="A209" s="19">
        <v>239</v>
      </c>
      <c r="B209" s="19" t="s">
        <v>76</v>
      </c>
      <c r="C209" s="19" t="s">
        <v>83</v>
      </c>
      <c r="D209" s="20">
        <v>1975.01</v>
      </c>
      <c r="E209" s="21">
        <v>33.449001000000003</v>
      </c>
      <c r="F209" s="20">
        <v>31.378999999999998</v>
      </c>
      <c r="G209" s="21">
        <v>22.150436099999997</v>
      </c>
      <c r="H209" s="20">
        <v>16.936</v>
      </c>
      <c r="I209" s="21">
        <f>H209*5.31/100</f>
        <v>0.89930159999999981</v>
      </c>
      <c r="J209" s="22">
        <f>H209/505.3</f>
        <v>3.3516722738966949E-2</v>
      </c>
    </row>
    <row r="210" spans="1:10" s="23" customFormat="1" x14ac:dyDescent="0.25">
      <c r="A210" s="19">
        <v>252</v>
      </c>
      <c r="B210" s="19" t="s">
        <v>91</v>
      </c>
      <c r="C210" s="19" t="s">
        <v>50</v>
      </c>
      <c r="D210" s="20">
        <v>1098.55</v>
      </c>
      <c r="E210" s="21">
        <v>18.601994999999999</v>
      </c>
      <c r="F210" s="20">
        <v>31.378999999999998</v>
      </c>
      <c r="G210" s="21">
        <v>22.150436099999997</v>
      </c>
      <c r="H210" s="20">
        <v>16.933</v>
      </c>
      <c r="I210" s="21">
        <f>H210*5.31/100</f>
        <v>0.89914229999999984</v>
      </c>
      <c r="J210" s="22">
        <f>H210/505.3</f>
        <v>3.3510785671878089E-2</v>
      </c>
    </row>
    <row r="211" spans="1:10" s="23" customFormat="1" x14ac:dyDescent="0.25">
      <c r="A211" s="19">
        <v>90</v>
      </c>
      <c r="B211" s="19" t="s">
        <v>53</v>
      </c>
      <c r="C211" s="19" t="s">
        <v>11</v>
      </c>
      <c r="D211" s="20">
        <v>726.73</v>
      </c>
      <c r="E211" s="21">
        <v>12.293001</v>
      </c>
      <c r="F211" s="20">
        <v>31.378999999999998</v>
      </c>
      <c r="G211" s="21">
        <v>22.150436099999997</v>
      </c>
      <c r="H211" s="20">
        <v>16.914999999999999</v>
      </c>
      <c r="I211" s="21">
        <f>H211*5.31/100</f>
        <v>0.89818649999999989</v>
      </c>
      <c r="J211" s="22">
        <f>H211/505.3</f>
        <v>3.3475163269344944E-2</v>
      </c>
    </row>
    <row r="212" spans="1:10" s="23" customFormat="1" x14ac:dyDescent="0.25">
      <c r="A212" s="15">
        <v>311</v>
      </c>
      <c r="B212" s="19" t="s">
        <v>95</v>
      </c>
      <c r="C212" s="19" t="s">
        <v>10</v>
      </c>
      <c r="D212" s="20">
        <v>718.73</v>
      </c>
      <c r="E212" s="21">
        <v>12.140001</v>
      </c>
      <c r="F212" s="20">
        <v>31.378999999999998</v>
      </c>
      <c r="G212" s="21">
        <v>22.150436099999997</v>
      </c>
      <c r="H212" s="16">
        <v>16.890999999999998</v>
      </c>
      <c r="I212" s="17">
        <f>H212*5.31/100</f>
        <v>0.89691209999999988</v>
      </c>
      <c r="J212" s="18">
        <f>H212/505.3</f>
        <v>3.3427666732634073E-2</v>
      </c>
    </row>
    <row r="213" spans="1:10" s="23" customFormat="1" x14ac:dyDescent="0.25">
      <c r="A213" s="19">
        <v>149</v>
      </c>
      <c r="B213" s="19" t="s">
        <v>59</v>
      </c>
      <c r="C213" s="19" t="s">
        <v>23</v>
      </c>
      <c r="D213" s="20">
        <v>1427.62</v>
      </c>
      <c r="E213" s="21">
        <v>24.086998000000001</v>
      </c>
      <c r="F213" s="20">
        <v>31.378999999999998</v>
      </c>
      <c r="G213" s="21">
        <v>22.150436099999997</v>
      </c>
      <c r="H213" s="20">
        <v>16.872</v>
      </c>
      <c r="I213" s="21">
        <f>H213*5.31/100</f>
        <v>0.8959031999999999</v>
      </c>
      <c r="J213" s="22">
        <f>H213/505.3</f>
        <v>3.3390065307737977E-2</v>
      </c>
    </row>
    <row r="214" spans="1:10" s="23" customFormat="1" x14ac:dyDescent="0.25">
      <c r="A214" s="19">
        <v>23</v>
      </c>
      <c r="B214" s="19" t="s">
        <v>22</v>
      </c>
      <c r="C214" s="19" t="s">
        <v>24</v>
      </c>
      <c r="D214" s="20">
        <v>1982.14</v>
      </c>
      <c r="E214" s="21">
        <v>33.422004000000001</v>
      </c>
      <c r="F214" s="20">
        <v>31.378999999999998</v>
      </c>
      <c r="G214" s="21">
        <v>22.150436099999997</v>
      </c>
      <c r="H214" s="20">
        <v>16.861999999999998</v>
      </c>
      <c r="I214" s="21">
        <f>H214*5.31/100</f>
        <v>0.89537219999999995</v>
      </c>
      <c r="J214" s="22">
        <f>H214/505.3</f>
        <v>3.3370275084108447E-2</v>
      </c>
    </row>
    <row r="215" spans="1:10" s="23" customFormat="1" x14ac:dyDescent="0.25">
      <c r="A215" s="19">
        <v>159</v>
      </c>
      <c r="B215" s="19" t="s">
        <v>59</v>
      </c>
      <c r="C215" s="19" t="s">
        <v>5</v>
      </c>
      <c r="D215" s="20">
        <v>729.94</v>
      </c>
      <c r="E215" s="21">
        <v>12.296998</v>
      </c>
      <c r="F215" s="20">
        <v>31.378999999999998</v>
      </c>
      <c r="G215" s="21">
        <v>22.150436099999997</v>
      </c>
      <c r="H215" s="20">
        <v>16.847000000000001</v>
      </c>
      <c r="I215" s="21">
        <f>H215*5.31/100</f>
        <v>0.89457570000000008</v>
      </c>
      <c r="J215" s="22">
        <f>H215/505.3</f>
        <v>3.3340589748664162E-2</v>
      </c>
    </row>
    <row r="216" spans="1:10" s="23" customFormat="1" x14ac:dyDescent="0.25">
      <c r="A216" s="15">
        <v>266</v>
      </c>
      <c r="B216" s="19" t="s">
        <v>93</v>
      </c>
      <c r="C216" s="19" t="s">
        <v>24</v>
      </c>
      <c r="D216" s="20">
        <v>2727.05</v>
      </c>
      <c r="E216" s="21">
        <v>45.937995000000001</v>
      </c>
      <c r="F216" s="20">
        <v>31.378999999999998</v>
      </c>
      <c r="G216" s="21">
        <v>22.150436099999997</v>
      </c>
      <c r="H216" s="16">
        <v>16.844999999999999</v>
      </c>
      <c r="I216" s="17">
        <f>H216*5.31/100</f>
        <v>0.89446949999999992</v>
      </c>
      <c r="J216" s="18">
        <f>H216/505.3</f>
        <v>3.3336631703938253E-2</v>
      </c>
    </row>
    <row r="217" spans="1:10" s="23" customFormat="1" x14ac:dyDescent="0.25">
      <c r="A217" s="19">
        <v>24</v>
      </c>
      <c r="B217" s="19" t="s">
        <v>22</v>
      </c>
      <c r="C217" s="19" t="s">
        <v>25</v>
      </c>
      <c r="D217" s="20">
        <v>1973.54</v>
      </c>
      <c r="E217" s="21">
        <v>33.223999999999997</v>
      </c>
      <c r="F217" s="20">
        <v>31.378999999999998</v>
      </c>
      <c r="G217" s="21">
        <v>22.150436099999997</v>
      </c>
      <c r="H217" s="20">
        <v>16.835000000000001</v>
      </c>
      <c r="I217" s="21">
        <f>H217*5.31/100</f>
        <v>0.89393849999999997</v>
      </c>
      <c r="J217" s="22">
        <f>H217/505.3</f>
        <v>3.331684148030873E-2</v>
      </c>
    </row>
    <row r="218" spans="1:10" s="23" customFormat="1" x14ac:dyDescent="0.25">
      <c r="A218" s="19">
        <v>57</v>
      </c>
      <c r="B218" s="19" t="s">
        <v>22</v>
      </c>
      <c r="C218" s="19" t="s">
        <v>45</v>
      </c>
      <c r="D218" s="20">
        <v>1099.6099999999999</v>
      </c>
      <c r="E218" s="21">
        <v>18.511994000000001</v>
      </c>
      <c r="F218" s="20">
        <v>31.378999999999998</v>
      </c>
      <c r="G218" s="21">
        <v>22.150436099999997</v>
      </c>
      <c r="H218" s="20">
        <v>16.835000000000001</v>
      </c>
      <c r="I218" s="21">
        <f>H218*5.31/100</f>
        <v>0.89393849999999997</v>
      </c>
      <c r="J218" s="22">
        <f>H218/505.3</f>
        <v>3.331684148030873E-2</v>
      </c>
    </row>
    <row r="219" spans="1:10" s="23" customFormat="1" x14ac:dyDescent="0.25">
      <c r="A219" s="19">
        <v>43</v>
      </c>
      <c r="B219" s="19" t="s">
        <v>22</v>
      </c>
      <c r="C219" s="19" t="s">
        <v>34</v>
      </c>
      <c r="D219" s="20">
        <v>1069.96</v>
      </c>
      <c r="E219" s="21">
        <v>18.004996999999999</v>
      </c>
      <c r="F219" s="20">
        <v>31.378999999999998</v>
      </c>
      <c r="G219" s="21">
        <v>22.150436099999997</v>
      </c>
      <c r="H219" s="20">
        <v>16.827999999999999</v>
      </c>
      <c r="I219" s="21">
        <f>H219*5.31/100</f>
        <v>0.89356679999999999</v>
      </c>
      <c r="J219" s="22">
        <f>H219/505.3</f>
        <v>3.330298832376806E-2</v>
      </c>
    </row>
    <row r="220" spans="1:10" s="23" customFormat="1" x14ac:dyDescent="0.25">
      <c r="A220" s="19">
        <v>202</v>
      </c>
      <c r="B220" s="19" t="s">
        <v>75</v>
      </c>
      <c r="C220" s="19" t="s">
        <v>26</v>
      </c>
      <c r="D220" s="20">
        <v>3234.16</v>
      </c>
      <c r="E220" s="21">
        <v>54.322001</v>
      </c>
      <c r="F220" s="20">
        <v>31.378999999999998</v>
      </c>
      <c r="G220" s="21">
        <v>22.150436099999997</v>
      </c>
      <c r="H220" s="20">
        <v>16.795999999999999</v>
      </c>
      <c r="I220" s="21">
        <f>H220*5.31/100</f>
        <v>0.89186759999999987</v>
      </c>
      <c r="J220" s="22">
        <f>H220/505.3</f>
        <v>3.3239659608153567E-2</v>
      </c>
    </row>
    <row r="221" spans="1:10" s="23" customFormat="1" x14ac:dyDescent="0.25">
      <c r="A221" s="19">
        <v>161</v>
      </c>
      <c r="B221" s="19" t="s">
        <v>59</v>
      </c>
      <c r="C221" s="19" t="s">
        <v>7</v>
      </c>
      <c r="D221" s="20">
        <v>715.6</v>
      </c>
      <c r="E221" s="21">
        <v>12.018000000000001</v>
      </c>
      <c r="F221" s="20">
        <v>31.378999999999998</v>
      </c>
      <c r="G221" s="21">
        <v>22.150436099999997</v>
      </c>
      <c r="H221" s="20">
        <v>16.794</v>
      </c>
      <c r="I221" s="21">
        <f>H221*5.31/100</f>
        <v>0.89176139999999993</v>
      </c>
      <c r="J221" s="22">
        <f>H221/505.3</f>
        <v>3.3235701563427665E-2</v>
      </c>
    </row>
    <row r="222" spans="1:10" s="23" customFormat="1" x14ac:dyDescent="0.25">
      <c r="A222" s="19">
        <v>228</v>
      </c>
      <c r="B222" s="19" t="s">
        <v>76</v>
      </c>
      <c r="C222" s="19" t="s">
        <v>38</v>
      </c>
      <c r="D222" s="20">
        <v>2126.39</v>
      </c>
      <c r="E222" s="21">
        <v>35.626995999999998</v>
      </c>
      <c r="F222" s="20">
        <v>32.302</v>
      </c>
      <c r="G222" s="21">
        <v>23.070088399999996</v>
      </c>
      <c r="H222" s="20">
        <v>16.754999999999999</v>
      </c>
      <c r="I222" s="21">
        <f>H222*5.31/100</f>
        <v>0.88969049999999983</v>
      </c>
      <c r="J222" s="22">
        <f>H222/505.3</f>
        <v>3.3158519691272509E-2</v>
      </c>
    </row>
    <row r="223" spans="1:10" s="23" customFormat="1" x14ac:dyDescent="0.25">
      <c r="A223" s="19">
        <v>39</v>
      </c>
      <c r="B223" s="19" t="s">
        <v>22</v>
      </c>
      <c r="C223" s="19" t="s">
        <v>31</v>
      </c>
      <c r="D223" s="20">
        <v>1958.12</v>
      </c>
      <c r="E223" s="21">
        <v>32.804996000000003</v>
      </c>
      <c r="F223" s="20">
        <v>31.378999999999998</v>
      </c>
      <c r="G223" s="21">
        <v>22.150436099999997</v>
      </c>
      <c r="H223" s="20">
        <v>16.753</v>
      </c>
      <c r="I223" s="21">
        <f>H223*5.31/100</f>
        <v>0.88958429999999988</v>
      </c>
      <c r="J223" s="22">
        <f>H223/505.3</f>
        <v>3.3154561646546607E-2</v>
      </c>
    </row>
    <row r="224" spans="1:10" s="23" customFormat="1" x14ac:dyDescent="0.25">
      <c r="A224" s="19">
        <v>240</v>
      </c>
      <c r="B224" s="19" t="s">
        <v>76</v>
      </c>
      <c r="C224" s="19" t="s">
        <v>84</v>
      </c>
      <c r="D224" s="20">
        <v>1977.18</v>
      </c>
      <c r="E224" s="21">
        <v>32.980003000000004</v>
      </c>
      <c r="F224" s="20">
        <v>31.378999999999998</v>
      </c>
      <c r="G224" s="21">
        <v>22.150436099999997</v>
      </c>
      <c r="H224" s="20">
        <v>16.68</v>
      </c>
      <c r="I224" s="21">
        <f>H224*5.31/100</f>
        <v>0.88570799999999994</v>
      </c>
      <c r="J224" s="22">
        <f>H224/505.3</f>
        <v>3.3010093014051056E-2</v>
      </c>
    </row>
    <row r="225" spans="1:10" s="23" customFormat="1" x14ac:dyDescent="0.25">
      <c r="A225" s="19">
        <v>206</v>
      </c>
      <c r="B225" s="19" t="s">
        <v>75</v>
      </c>
      <c r="C225" s="19" t="s">
        <v>9</v>
      </c>
      <c r="D225" s="20">
        <v>1979.84</v>
      </c>
      <c r="E225" s="21">
        <v>33.007993999999997</v>
      </c>
      <c r="F225" s="20">
        <v>31.378999999999998</v>
      </c>
      <c r="G225" s="21">
        <v>22.150436099999997</v>
      </c>
      <c r="H225" s="20">
        <v>16.672000000000001</v>
      </c>
      <c r="I225" s="21">
        <f>H225*5.31/100</f>
        <v>0.88528319999999994</v>
      </c>
      <c r="J225" s="22">
        <f>H225/505.3</f>
        <v>3.2994260835147435E-2</v>
      </c>
    </row>
    <row r="226" spans="1:10" s="23" customFormat="1" x14ac:dyDescent="0.25">
      <c r="A226" s="19">
        <v>1</v>
      </c>
      <c r="B226" s="19" t="s">
        <v>2</v>
      </c>
      <c r="C226" s="19" t="s">
        <v>3</v>
      </c>
      <c r="D226" s="20">
        <v>1956.3</v>
      </c>
      <c r="E226" s="21">
        <v>32.604005000000001</v>
      </c>
      <c r="F226" s="20">
        <v>31.378999999999998</v>
      </c>
      <c r="G226" s="21">
        <v>22.150436099999997</v>
      </c>
      <c r="H226" s="20">
        <v>16.666</v>
      </c>
      <c r="I226" s="21">
        <f>H226*5.31/100</f>
        <v>0.88496459999999999</v>
      </c>
      <c r="J226" s="22">
        <f>H226/505.3</f>
        <v>3.2982386700969722E-2</v>
      </c>
    </row>
    <row r="227" spans="1:10" s="23" customFormat="1" x14ac:dyDescent="0.25">
      <c r="A227" s="19">
        <v>80</v>
      </c>
      <c r="B227" s="19" t="s">
        <v>49</v>
      </c>
      <c r="C227" s="19" t="s">
        <v>52</v>
      </c>
      <c r="D227" s="20">
        <v>1102.26</v>
      </c>
      <c r="E227" s="21">
        <v>18.358998</v>
      </c>
      <c r="F227" s="20">
        <v>31.378999999999998</v>
      </c>
      <c r="G227" s="21">
        <v>22.150436099999997</v>
      </c>
      <c r="H227" s="20">
        <v>16.656000000000002</v>
      </c>
      <c r="I227" s="21">
        <f>H227*5.31/100</f>
        <v>0.88443360000000015</v>
      </c>
      <c r="J227" s="22">
        <f>H227/505.3</f>
        <v>3.2962596477340199E-2</v>
      </c>
    </row>
    <row r="228" spans="1:10" s="23" customFormat="1" x14ac:dyDescent="0.25">
      <c r="A228" s="15">
        <v>295</v>
      </c>
      <c r="B228" s="19" t="s">
        <v>94</v>
      </c>
      <c r="C228" s="19" t="s">
        <v>13</v>
      </c>
      <c r="D228" s="20">
        <v>1351.84</v>
      </c>
      <c r="E228" s="21">
        <v>22.488994000000002</v>
      </c>
      <c r="F228" s="20">
        <v>31.378999999999998</v>
      </c>
      <c r="G228" s="21">
        <v>22.150436099999997</v>
      </c>
      <c r="H228" s="16">
        <v>16.636000000000003</v>
      </c>
      <c r="I228" s="17">
        <f>H228*5.31/100</f>
        <v>0.88337160000000015</v>
      </c>
      <c r="J228" s="18">
        <f>H228/505.3</f>
        <v>3.2923016030081145E-2</v>
      </c>
    </row>
    <row r="229" spans="1:10" s="23" customFormat="1" x14ac:dyDescent="0.25">
      <c r="A229" s="19">
        <v>207</v>
      </c>
      <c r="B229" s="19" t="s">
        <v>75</v>
      </c>
      <c r="C229" s="19" t="s">
        <v>11</v>
      </c>
      <c r="D229" s="20">
        <v>1981.62</v>
      </c>
      <c r="E229" s="21">
        <v>32.959999000000003</v>
      </c>
      <c r="F229" s="20">
        <v>31.378999999999998</v>
      </c>
      <c r="G229" s="21">
        <v>22.150436099999997</v>
      </c>
      <c r="H229" s="20">
        <v>16.632999999999999</v>
      </c>
      <c r="I229" s="21">
        <f>H229*5.31/100</f>
        <v>0.88321229999999984</v>
      </c>
      <c r="J229" s="22">
        <f>H229/505.3</f>
        <v>3.2917078962992279E-2</v>
      </c>
    </row>
    <row r="230" spans="1:10" s="23" customFormat="1" x14ac:dyDescent="0.25">
      <c r="A230" s="15">
        <v>289</v>
      </c>
      <c r="B230" s="19" t="s">
        <v>94</v>
      </c>
      <c r="C230" s="19" t="s">
        <v>7</v>
      </c>
      <c r="D230" s="20">
        <v>728.19</v>
      </c>
      <c r="E230" s="21">
        <v>12.077</v>
      </c>
      <c r="F230" s="20">
        <v>31.378999999999998</v>
      </c>
      <c r="G230" s="21">
        <v>22.150436099999997</v>
      </c>
      <c r="H230" s="16">
        <v>16.584999999999997</v>
      </c>
      <c r="I230" s="17">
        <f>H230*5.31/100</f>
        <v>0.88066349999999982</v>
      </c>
      <c r="J230" s="18">
        <f>H230/505.3</f>
        <v>3.2822085889570543E-2</v>
      </c>
    </row>
    <row r="231" spans="1:10" s="23" customFormat="1" x14ac:dyDescent="0.25">
      <c r="A231" s="19">
        <v>48</v>
      </c>
      <c r="B231" s="19" t="s">
        <v>22</v>
      </c>
      <c r="C231" s="19" t="s">
        <v>39</v>
      </c>
      <c r="D231" s="20">
        <v>1956.24</v>
      </c>
      <c r="E231" s="21">
        <v>32.427000999999997</v>
      </c>
      <c r="F231" s="20">
        <v>31.378999999999998</v>
      </c>
      <c r="G231" s="21">
        <v>22.150436099999997</v>
      </c>
      <c r="H231" s="20">
        <v>16.576000000000001</v>
      </c>
      <c r="I231" s="21">
        <f>H231*5.31/100</f>
        <v>0.8801855999999999</v>
      </c>
      <c r="J231" s="22">
        <f>H231/505.3</f>
        <v>3.2804274688303978E-2</v>
      </c>
    </row>
    <row r="232" spans="1:10" s="23" customFormat="1" x14ac:dyDescent="0.25">
      <c r="A232" s="19">
        <v>68</v>
      </c>
      <c r="B232" s="19" t="s">
        <v>49</v>
      </c>
      <c r="C232" s="19" t="s">
        <v>4</v>
      </c>
      <c r="D232" s="20">
        <v>1980.85</v>
      </c>
      <c r="E232" s="21">
        <v>32.782998999999997</v>
      </c>
      <c r="F232" s="20">
        <v>31.378999999999998</v>
      </c>
      <c r="G232" s="21">
        <v>22.150436099999997</v>
      </c>
      <c r="H232" s="20">
        <v>16.549999999999997</v>
      </c>
      <c r="I232" s="21">
        <f>H232*5.31/100</f>
        <v>0.87880499999999984</v>
      </c>
      <c r="J232" s="22">
        <f>H232/505.3</f>
        <v>3.2752820106867205E-2</v>
      </c>
    </row>
    <row r="233" spans="1:10" s="23" customFormat="1" x14ac:dyDescent="0.25">
      <c r="A233" s="15">
        <v>288</v>
      </c>
      <c r="B233" s="19" t="s">
        <v>94</v>
      </c>
      <c r="C233" s="19" t="s">
        <v>7</v>
      </c>
      <c r="D233" s="20">
        <v>1350.94</v>
      </c>
      <c r="E233" s="21">
        <v>22.352001000000001</v>
      </c>
      <c r="F233" s="20">
        <v>31.378999999999998</v>
      </c>
      <c r="G233" s="21">
        <v>22.150436099999997</v>
      </c>
      <c r="H233" s="16">
        <v>16.546000000000003</v>
      </c>
      <c r="I233" s="17">
        <f>H233*5.31/100</f>
        <v>0.87859260000000006</v>
      </c>
      <c r="J233" s="18">
        <f>H233/505.3</f>
        <v>3.2744904017415401E-2</v>
      </c>
    </row>
    <row r="234" spans="1:10" s="23" customFormat="1" x14ac:dyDescent="0.25">
      <c r="A234" s="19">
        <v>45</v>
      </c>
      <c r="B234" s="19" t="s">
        <v>22</v>
      </c>
      <c r="C234" s="19" t="s">
        <v>36</v>
      </c>
      <c r="D234" s="20">
        <v>1070.45</v>
      </c>
      <c r="E234" s="21">
        <v>17.705995999999999</v>
      </c>
      <c r="F234" s="20">
        <v>31.378999999999998</v>
      </c>
      <c r="G234" s="21">
        <v>22.150436099999997</v>
      </c>
      <c r="H234" s="20">
        <v>16.541</v>
      </c>
      <c r="I234" s="21">
        <f>H234*5.31/100</f>
        <v>0.87832709999999992</v>
      </c>
      <c r="J234" s="22">
        <f>H234/505.3</f>
        <v>3.2735008905600632E-2</v>
      </c>
    </row>
    <row r="235" spans="1:10" s="23" customFormat="1" x14ac:dyDescent="0.25">
      <c r="A235" s="19">
        <v>109</v>
      </c>
      <c r="B235" s="19" t="s">
        <v>56</v>
      </c>
      <c r="C235" s="19" t="s">
        <v>5</v>
      </c>
      <c r="D235" s="20">
        <v>1367.55</v>
      </c>
      <c r="E235" s="21">
        <v>22.539002</v>
      </c>
      <c r="F235" s="20">
        <v>31.378999999999998</v>
      </c>
      <c r="G235" s="21">
        <v>22.150436099999997</v>
      </c>
      <c r="H235" s="20">
        <v>16.480999999999998</v>
      </c>
      <c r="I235" s="21">
        <f>H235*5.31/100</f>
        <v>0.87514109999999989</v>
      </c>
      <c r="J235" s="22">
        <f>H235/505.3</f>
        <v>3.2616267563823464E-2</v>
      </c>
    </row>
    <row r="236" spans="1:10" s="23" customFormat="1" x14ac:dyDescent="0.25">
      <c r="A236" s="19">
        <v>10</v>
      </c>
      <c r="B236" s="19" t="s">
        <v>2</v>
      </c>
      <c r="C236" s="19" t="s">
        <v>12</v>
      </c>
      <c r="D236" s="20">
        <v>1072.45</v>
      </c>
      <c r="E236" s="21">
        <v>17.655002</v>
      </c>
      <c r="F236" s="20">
        <v>31.378999999999998</v>
      </c>
      <c r="G236" s="21">
        <v>22.150436099999997</v>
      </c>
      <c r="H236" s="20">
        <v>16.462</v>
      </c>
      <c r="I236" s="21">
        <f>H236*5.31/100</f>
        <v>0.87413219999999991</v>
      </c>
      <c r="J236" s="22">
        <f>H236/505.3</f>
        <v>3.2578666138927369E-2</v>
      </c>
    </row>
    <row r="237" spans="1:10" s="23" customFormat="1" x14ac:dyDescent="0.25">
      <c r="A237" s="19">
        <v>166</v>
      </c>
      <c r="B237" s="19" t="s">
        <v>59</v>
      </c>
      <c r="C237" s="19" t="s">
        <v>7</v>
      </c>
      <c r="D237" s="20">
        <v>848.12</v>
      </c>
      <c r="E237" s="21">
        <v>13.944000000000001</v>
      </c>
      <c r="F237" s="20">
        <v>31.378999999999998</v>
      </c>
      <c r="G237" s="21">
        <v>22.150436099999997</v>
      </c>
      <c r="H237" s="20">
        <v>16.441000000000003</v>
      </c>
      <c r="I237" s="21">
        <f>H237*5.31/100</f>
        <v>0.87301709999999999</v>
      </c>
      <c r="J237" s="22">
        <f>H237/505.3</f>
        <v>3.2537106669305364E-2</v>
      </c>
    </row>
    <row r="238" spans="1:10" s="23" customFormat="1" x14ac:dyDescent="0.25">
      <c r="A238" s="15">
        <v>294</v>
      </c>
      <c r="B238" s="19" t="s">
        <v>94</v>
      </c>
      <c r="C238" s="19" t="s">
        <v>12</v>
      </c>
      <c r="D238" s="20">
        <v>2244.4</v>
      </c>
      <c r="E238" s="21">
        <v>36.898995999999997</v>
      </c>
      <c r="F238" s="20">
        <v>31.378999999999998</v>
      </c>
      <c r="G238" s="21">
        <v>22.150436099999997</v>
      </c>
      <c r="H238" s="16">
        <v>16.440000000000001</v>
      </c>
      <c r="I238" s="17">
        <f>H238*5.31/100</f>
        <v>0.87296400000000007</v>
      </c>
      <c r="J238" s="18">
        <f>H238/505.3</f>
        <v>3.2535127646942413E-2</v>
      </c>
    </row>
    <row r="239" spans="1:10" s="23" customFormat="1" x14ac:dyDescent="0.25">
      <c r="A239" s="19">
        <v>217</v>
      </c>
      <c r="B239" s="19" t="s">
        <v>76</v>
      </c>
      <c r="C239" s="19" t="s">
        <v>28</v>
      </c>
      <c r="D239" s="20">
        <v>2725.45</v>
      </c>
      <c r="E239" s="21">
        <v>44.804003000000002</v>
      </c>
      <c r="F239" s="20">
        <v>31.378999999999998</v>
      </c>
      <c r="G239" s="21">
        <v>22.150436099999997</v>
      </c>
      <c r="H239" s="20">
        <v>16.439</v>
      </c>
      <c r="I239" s="21">
        <f>H239*5.31/100</f>
        <v>0.87291089999999993</v>
      </c>
      <c r="J239" s="22">
        <f>H239/505.3</f>
        <v>3.2533148624579455E-2</v>
      </c>
    </row>
    <row r="240" spans="1:10" s="23" customFormat="1" x14ac:dyDescent="0.25">
      <c r="A240" s="19">
        <v>208</v>
      </c>
      <c r="B240" s="19" t="s">
        <v>75</v>
      </c>
      <c r="C240" s="19" t="s">
        <v>14</v>
      </c>
      <c r="D240" s="20">
        <v>1077.21</v>
      </c>
      <c r="E240" s="21">
        <v>17.699000000000002</v>
      </c>
      <c r="F240" s="20">
        <v>31.378999999999998</v>
      </c>
      <c r="G240" s="21">
        <v>22.150436099999997</v>
      </c>
      <c r="H240" s="20">
        <v>16.43</v>
      </c>
      <c r="I240" s="21">
        <f>H240*5.31/100</f>
        <v>0.8724329999999999</v>
      </c>
      <c r="J240" s="22">
        <f>H240/505.3</f>
        <v>3.2515337423312883E-2</v>
      </c>
    </row>
    <row r="241" spans="1:10" s="23" customFormat="1" x14ac:dyDescent="0.25">
      <c r="A241" s="19">
        <v>147</v>
      </c>
      <c r="B241" s="19" t="s">
        <v>59</v>
      </c>
      <c r="C241" s="19" t="s">
        <v>50</v>
      </c>
      <c r="D241" s="20">
        <v>1947.52</v>
      </c>
      <c r="E241" s="21">
        <v>31.996001</v>
      </c>
      <c r="F241" s="20">
        <v>32.302</v>
      </c>
      <c r="G241" s="21">
        <v>23.070088399999996</v>
      </c>
      <c r="H241" s="20">
        <v>16.428999999999998</v>
      </c>
      <c r="I241" s="21">
        <f>H241*5.31/100</f>
        <v>0.87237989999999987</v>
      </c>
      <c r="J241" s="22">
        <f>H241/505.3</f>
        <v>3.2513358400949925E-2</v>
      </c>
    </row>
    <row r="242" spans="1:10" s="23" customFormat="1" x14ac:dyDescent="0.25">
      <c r="A242" s="19">
        <v>192</v>
      </c>
      <c r="B242" s="19" t="s">
        <v>59</v>
      </c>
      <c r="C242" s="19" t="s">
        <v>73</v>
      </c>
      <c r="D242" s="20">
        <v>2118.67</v>
      </c>
      <c r="E242" s="21">
        <v>34.799000999999997</v>
      </c>
      <c r="F242" s="20">
        <v>32.302</v>
      </c>
      <c r="G242" s="21">
        <v>23.070088399999996</v>
      </c>
      <c r="H242" s="20">
        <v>16.424999999999997</v>
      </c>
      <c r="I242" s="21">
        <f>H242*5.31/100</f>
        <v>0.87216749999999976</v>
      </c>
      <c r="J242" s="22">
        <f>H242/505.3</f>
        <v>3.2505442311498114E-2</v>
      </c>
    </row>
    <row r="243" spans="1:10" s="23" customFormat="1" x14ac:dyDescent="0.25">
      <c r="A243" s="19">
        <v>15</v>
      </c>
      <c r="B243" s="19" t="s">
        <v>2</v>
      </c>
      <c r="C243" s="19" t="s">
        <v>17</v>
      </c>
      <c r="D243" s="20">
        <v>1974.08</v>
      </c>
      <c r="E243" s="21">
        <v>32.283999999999999</v>
      </c>
      <c r="F243" s="20">
        <v>31.378999999999998</v>
      </c>
      <c r="G243" s="21">
        <v>22.150436099999997</v>
      </c>
      <c r="H243" s="20">
        <v>16.353999999999999</v>
      </c>
      <c r="I243" s="21">
        <f>H243*5.31/100</f>
        <v>0.86839739999999987</v>
      </c>
      <c r="J243" s="22">
        <f>H243/505.3</f>
        <v>3.2364931723728473E-2</v>
      </c>
    </row>
    <row r="244" spans="1:10" s="23" customFormat="1" x14ac:dyDescent="0.25">
      <c r="A244" s="19">
        <v>234</v>
      </c>
      <c r="B244" s="19" t="s">
        <v>76</v>
      </c>
      <c r="C244" s="19" t="s">
        <v>45</v>
      </c>
      <c r="D244" s="20">
        <v>1956.37</v>
      </c>
      <c r="E244" s="21">
        <v>31.966004000000002</v>
      </c>
      <c r="F244" s="20">
        <v>31.378999999999998</v>
      </c>
      <c r="G244" s="21">
        <v>22.150436099999997</v>
      </c>
      <c r="H244" s="20">
        <v>16.338999999999999</v>
      </c>
      <c r="I244" s="21">
        <f>H244*5.31/100</f>
        <v>0.8676008999999999</v>
      </c>
      <c r="J244" s="22">
        <f>H244/505.3</f>
        <v>3.2335246388284188E-2</v>
      </c>
    </row>
    <row r="245" spans="1:10" s="23" customFormat="1" x14ac:dyDescent="0.25">
      <c r="A245" s="19">
        <v>27</v>
      </c>
      <c r="B245" s="19" t="s">
        <v>22</v>
      </c>
      <c r="C245" s="19" t="s">
        <v>7</v>
      </c>
      <c r="D245" s="20">
        <v>2102.8000000000002</v>
      </c>
      <c r="E245" s="21">
        <v>34.334001000000001</v>
      </c>
      <c r="F245" s="20">
        <v>32.302</v>
      </c>
      <c r="G245" s="21">
        <v>23.070088399999996</v>
      </c>
      <c r="H245" s="20">
        <v>16.327999999999999</v>
      </c>
      <c r="I245" s="21">
        <f>H245*5.31/100</f>
        <v>0.86701679999999992</v>
      </c>
      <c r="J245" s="22">
        <f>H245/505.3</f>
        <v>3.2313477142291706E-2</v>
      </c>
    </row>
    <row r="246" spans="1:10" s="23" customFormat="1" x14ac:dyDescent="0.25">
      <c r="A246" s="19">
        <v>138</v>
      </c>
      <c r="B246" s="19" t="s">
        <v>58</v>
      </c>
      <c r="C246" s="19" t="s">
        <v>10</v>
      </c>
      <c r="D246" s="20">
        <v>711.18</v>
      </c>
      <c r="E246" s="21">
        <v>11.599002</v>
      </c>
      <c r="F246" s="20">
        <v>31.378999999999998</v>
      </c>
      <c r="G246" s="21">
        <v>22.150436099999997</v>
      </c>
      <c r="H246" s="20">
        <v>16.310000000000002</v>
      </c>
      <c r="I246" s="21">
        <f>H246*5.31/100</f>
        <v>0.86606100000000008</v>
      </c>
      <c r="J246" s="22">
        <f>H246/505.3</f>
        <v>3.2277854739758562E-2</v>
      </c>
    </row>
    <row r="247" spans="1:10" s="23" customFormat="1" x14ac:dyDescent="0.25">
      <c r="A247" s="19">
        <v>35</v>
      </c>
      <c r="B247" s="19" t="s">
        <v>22</v>
      </c>
      <c r="C247" s="19" t="s">
        <v>29</v>
      </c>
      <c r="D247" s="20">
        <v>1956.44</v>
      </c>
      <c r="E247" s="21">
        <v>31.904001999999998</v>
      </c>
      <c r="F247" s="20">
        <v>31.378999999999998</v>
      </c>
      <c r="G247" s="21">
        <v>22.150436099999997</v>
      </c>
      <c r="H247" s="20">
        <v>16.306999999999999</v>
      </c>
      <c r="I247" s="21">
        <f>H247*5.31/100</f>
        <v>0.86590169999999989</v>
      </c>
      <c r="J247" s="22">
        <f>H247/505.3</f>
        <v>3.2271917672669695E-2</v>
      </c>
    </row>
    <row r="248" spans="1:10" s="23" customFormat="1" x14ac:dyDescent="0.25">
      <c r="A248" s="19">
        <v>251</v>
      </c>
      <c r="B248" s="19" t="s">
        <v>91</v>
      </c>
      <c r="C248" s="19" t="s">
        <v>4</v>
      </c>
      <c r="D248" s="20">
        <v>2649.89</v>
      </c>
      <c r="E248" s="21">
        <v>43.205002</v>
      </c>
      <c r="F248" s="20">
        <v>31.378999999999998</v>
      </c>
      <c r="G248" s="21">
        <v>22.150436099999997</v>
      </c>
      <c r="H248" s="20">
        <v>16.303999999999998</v>
      </c>
      <c r="I248" s="21">
        <f>H248*5.31/100</f>
        <v>0.86574239999999991</v>
      </c>
      <c r="J248" s="22">
        <f>H248/505.3</f>
        <v>3.2265980605580842E-2</v>
      </c>
    </row>
    <row r="249" spans="1:10" s="23" customFormat="1" x14ac:dyDescent="0.25">
      <c r="A249" s="15">
        <v>286</v>
      </c>
      <c r="B249" s="19" t="s">
        <v>94</v>
      </c>
      <c r="C249" s="19" t="s">
        <v>26</v>
      </c>
      <c r="D249" s="20">
        <v>1181.44</v>
      </c>
      <c r="E249" s="21">
        <v>19.248998</v>
      </c>
      <c r="F249" s="20">
        <v>31.378999999999998</v>
      </c>
      <c r="G249" s="21">
        <v>22.150436099999997</v>
      </c>
      <c r="H249" s="16">
        <v>16.292999999999999</v>
      </c>
      <c r="I249" s="17">
        <f>H249*5.31/100</f>
        <v>0.86515829999999994</v>
      </c>
      <c r="J249" s="18">
        <f>H249/505.3</f>
        <v>3.2244211359588361E-2</v>
      </c>
    </row>
    <row r="250" spans="1:10" s="23" customFormat="1" x14ac:dyDescent="0.25">
      <c r="A250" s="15">
        <v>298</v>
      </c>
      <c r="B250" s="19" t="s">
        <v>95</v>
      </c>
      <c r="C250" s="19" t="s">
        <v>54</v>
      </c>
      <c r="D250" s="20">
        <v>2735.92</v>
      </c>
      <c r="E250" s="21">
        <v>44.570005999999999</v>
      </c>
      <c r="F250" s="20">
        <v>31.378999999999998</v>
      </c>
      <c r="G250" s="21">
        <v>22.150436099999997</v>
      </c>
      <c r="H250" s="16">
        <v>16.291</v>
      </c>
      <c r="I250" s="17">
        <f>H250*5.31/100</f>
        <v>0.86505209999999988</v>
      </c>
      <c r="J250" s="18">
        <f>H250/505.3</f>
        <v>3.2240253314862459E-2</v>
      </c>
    </row>
    <row r="251" spans="1:10" s="23" customFormat="1" x14ac:dyDescent="0.25">
      <c r="A251" s="19">
        <v>13</v>
      </c>
      <c r="B251" s="19" t="s">
        <v>2</v>
      </c>
      <c r="C251" s="19" t="s">
        <v>15</v>
      </c>
      <c r="D251" s="20">
        <v>5211.1099999999997</v>
      </c>
      <c r="E251" s="21">
        <v>84.616006999999996</v>
      </c>
      <c r="F251" s="20">
        <v>32.302</v>
      </c>
      <c r="G251" s="21">
        <v>23.070088399999996</v>
      </c>
      <c r="H251" s="20">
        <v>16.238</v>
      </c>
      <c r="I251" s="21">
        <f>H251*5.31/100</f>
        <v>0.86223779999999994</v>
      </c>
      <c r="J251" s="22">
        <f>H251/505.3</f>
        <v>3.2135365129625962E-2</v>
      </c>
    </row>
    <row r="252" spans="1:10" s="23" customFormat="1" x14ac:dyDescent="0.25">
      <c r="A252" s="19">
        <v>112</v>
      </c>
      <c r="B252" s="19" t="s">
        <v>56</v>
      </c>
      <c r="C252" s="19" t="s">
        <v>5</v>
      </c>
      <c r="D252" s="20">
        <v>1287.03</v>
      </c>
      <c r="E252" s="21">
        <v>20.888000000000002</v>
      </c>
      <c r="F252" s="20">
        <v>31.378999999999998</v>
      </c>
      <c r="G252" s="21">
        <v>22.150436099999997</v>
      </c>
      <c r="H252" s="20">
        <v>16.23</v>
      </c>
      <c r="I252" s="21">
        <f>H252*5.31/100</f>
        <v>0.86181299999999994</v>
      </c>
      <c r="J252" s="22">
        <f>H252/505.3</f>
        <v>3.211953295072234E-2</v>
      </c>
    </row>
    <row r="253" spans="1:10" s="23" customFormat="1" x14ac:dyDescent="0.25">
      <c r="A253" s="19">
        <v>83</v>
      </c>
      <c r="B253" s="19" t="s">
        <v>53</v>
      </c>
      <c r="C253" s="19" t="s">
        <v>54</v>
      </c>
      <c r="D253" s="20">
        <v>721.42</v>
      </c>
      <c r="E253" s="21">
        <v>11.699997</v>
      </c>
      <c r="F253" s="20">
        <v>31.378999999999998</v>
      </c>
      <c r="G253" s="21">
        <v>22.150436099999997</v>
      </c>
      <c r="H253" s="20">
        <v>16.218</v>
      </c>
      <c r="I253" s="21">
        <f>H253*5.31/100</f>
        <v>0.86117579999999994</v>
      </c>
      <c r="J253" s="22">
        <f>H253/505.3</f>
        <v>3.2095784682366908E-2</v>
      </c>
    </row>
    <row r="254" spans="1:10" s="23" customFormat="1" x14ac:dyDescent="0.25">
      <c r="A254" s="15">
        <v>279</v>
      </c>
      <c r="B254" s="19" t="s">
        <v>94</v>
      </c>
      <c r="C254" s="19" t="s">
        <v>24</v>
      </c>
      <c r="D254" s="20">
        <v>550.79999999999995</v>
      </c>
      <c r="E254" s="21">
        <v>8.9240010000000005</v>
      </c>
      <c r="F254" s="20">
        <v>31.378999999999998</v>
      </c>
      <c r="G254" s="21">
        <v>22.150436099999997</v>
      </c>
      <c r="H254" s="16">
        <v>16.202000000000002</v>
      </c>
      <c r="I254" s="17">
        <f>H254*5.31/100</f>
        <v>0.86032620000000004</v>
      </c>
      <c r="J254" s="18">
        <f>H254/505.3</f>
        <v>3.2064120324559672E-2</v>
      </c>
    </row>
    <row r="255" spans="1:10" s="23" customFormat="1" x14ac:dyDescent="0.25">
      <c r="A255" s="19">
        <v>144</v>
      </c>
      <c r="B255" s="19" t="s">
        <v>59</v>
      </c>
      <c r="C255" s="19" t="s">
        <v>4</v>
      </c>
      <c r="D255" s="20">
        <v>713.87</v>
      </c>
      <c r="E255" s="21">
        <v>11.548</v>
      </c>
      <c r="F255" s="20">
        <v>31.378999999999998</v>
      </c>
      <c r="G255" s="21">
        <v>22.150436099999997</v>
      </c>
      <c r="H255" s="20">
        <v>16.177</v>
      </c>
      <c r="I255" s="21">
        <f>H255*5.31/100</f>
        <v>0.85899869999999989</v>
      </c>
      <c r="J255" s="22">
        <f>H255/505.3</f>
        <v>3.201464476548585E-2</v>
      </c>
    </row>
    <row r="256" spans="1:10" s="23" customFormat="1" x14ac:dyDescent="0.25">
      <c r="A256" s="19">
        <v>100</v>
      </c>
      <c r="B256" s="19" t="s">
        <v>56</v>
      </c>
      <c r="C256" s="19" t="s">
        <v>3</v>
      </c>
      <c r="D256" s="20">
        <v>715.18</v>
      </c>
      <c r="E256" s="21">
        <v>11.564002</v>
      </c>
      <c r="F256" s="20">
        <v>31.378999999999998</v>
      </c>
      <c r="G256" s="21">
        <v>22.150436099999997</v>
      </c>
      <c r="H256" s="20">
        <v>16.169</v>
      </c>
      <c r="I256" s="21">
        <f>H256*5.31/100</f>
        <v>0.8585739</v>
      </c>
      <c r="J256" s="22">
        <f>H256/505.3</f>
        <v>3.1998812586582229E-2</v>
      </c>
    </row>
    <row r="257" spans="1:10" s="23" customFormat="1" x14ac:dyDescent="0.25">
      <c r="A257" s="19">
        <v>247</v>
      </c>
      <c r="B257" s="19" t="s">
        <v>76</v>
      </c>
      <c r="C257" s="19" t="s">
        <v>88</v>
      </c>
      <c r="D257" s="20">
        <v>2091.67</v>
      </c>
      <c r="E257" s="21">
        <v>33.799002000000002</v>
      </c>
      <c r="F257" s="20">
        <v>32.302</v>
      </c>
      <c r="G257" s="21">
        <v>23.070088399999996</v>
      </c>
      <c r="H257" s="20">
        <v>16.158999999999999</v>
      </c>
      <c r="I257" s="21">
        <f>H257*5.31/100</f>
        <v>0.85804289999999994</v>
      </c>
      <c r="J257" s="22">
        <f>H257/505.3</f>
        <v>3.1979022362952698E-2</v>
      </c>
    </row>
    <row r="258" spans="1:10" s="23" customFormat="1" x14ac:dyDescent="0.25">
      <c r="A258" s="19">
        <v>78</v>
      </c>
      <c r="B258" s="19" t="s">
        <v>49</v>
      </c>
      <c r="C258" s="19" t="s">
        <v>52</v>
      </c>
      <c r="D258" s="20">
        <v>1098.4000000000001</v>
      </c>
      <c r="E258" s="21">
        <v>17.724</v>
      </c>
      <c r="F258" s="20">
        <v>31.378999999999998</v>
      </c>
      <c r="G258" s="21">
        <v>22.150436099999997</v>
      </c>
      <c r="H258" s="20">
        <v>16.136000000000003</v>
      </c>
      <c r="I258" s="21">
        <f>H258*5.31/100</f>
        <v>0.85682160000000007</v>
      </c>
      <c r="J258" s="22">
        <f>H258/505.3</f>
        <v>3.1933504848604792E-2</v>
      </c>
    </row>
    <row r="259" spans="1:10" s="23" customFormat="1" x14ac:dyDescent="0.25">
      <c r="A259" s="19">
        <v>51</v>
      </c>
      <c r="B259" s="19" t="s">
        <v>22</v>
      </c>
      <c r="C259" s="19" t="s">
        <v>41</v>
      </c>
      <c r="D259" s="20">
        <v>2120.4</v>
      </c>
      <c r="E259" s="21">
        <v>34.180992000000003</v>
      </c>
      <c r="F259" s="20">
        <v>32.302</v>
      </c>
      <c r="G259" s="21">
        <v>23.070088399999996</v>
      </c>
      <c r="H259" s="20">
        <v>16.119999999999997</v>
      </c>
      <c r="I259" s="21">
        <f>H259*5.31/100</f>
        <v>0.85597199999999984</v>
      </c>
      <c r="J259" s="22">
        <f>H259/505.3</f>
        <v>3.1901840490797542E-2</v>
      </c>
    </row>
    <row r="260" spans="1:10" s="23" customFormat="1" x14ac:dyDescent="0.25">
      <c r="A260" s="19">
        <v>5</v>
      </c>
      <c r="B260" s="19" t="s">
        <v>2</v>
      </c>
      <c r="C260" s="19" t="s">
        <v>7</v>
      </c>
      <c r="D260" s="20">
        <v>1955.85</v>
      </c>
      <c r="E260" s="21">
        <v>31.523002999999999</v>
      </c>
      <c r="F260" s="20">
        <v>31.378999999999998</v>
      </c>
      <c r="G260" s="21">
        <v>22.150436099999997</v>
      </c>
      <c r="H260" s="20">
        <v>16.117000000000001</v>
      </c>
      <c r="I260" s="21">
        <f>H260*5.31/100</f>
        <v>0.85581269999999998</v>
      </c>
      <c r="J260" s="22">
        <f>H260/505.3</f>
        <v>3.1895903423708689E-2</v>
      </c>
    </row>
    <row r="261" spans="1:10" s="23" customFormat="1" x14ac:dyDescent="0.25">
      <c r="A261" s="19">
        <v>156</v>
      </c>
      <c r="B261" s="19" t="s">
        <v>59</v>
      </c>
      <c r="C261" s="19" t="s">
        <v>5</v>
      </c>
      <c r="D261" s="20">
        <v>1391.24</v>
      </c>
      <c r="E261" s="21">
        <v>22.397002000000001</v>
      </c>
      <c r="F261" s="20">
        <v>31.378999999999998</v>
      </c>
      <c r="G261" s="21">
        <v>22.150436099999997</v>
      </c>
      <c r="H261" s="20">
        <v>16.099</v>
      </c>
      <c r="I261" s="21">
        <f>H261*5.31/100</f>
        <v>0.85485689999999992</v>
      </c>
      <c r="J261" s="22">
        <f>H261/505.3</f>
        <v>3.1860281021175538E-2</v>
      </c>
    </row>
    <row r="262" spans="1:10" s="23" customFormat="1" x14ac:dyDescent="0.25">
      <c r="A262" s="19">
        <v>121</v>
      </c>
      <c r="B262" s="19" t="s">
        <v>56</v>
      </c>
      <c r="C262" s="19" t="s">
        <v>52</v>
      </c>
      <c r="D262" s="20">
        <v>1375.91</v>
      </c>
      <c r="E262" s="21">
        <v>22.144998000000001</v>
      </c>
      <c r="F262" s="20">
        <v>31.378999999999998</v>
      </c>
      <c r="G262" s="21">
        <v>22.150436099999997</v>
      </c>
      <c r="H262" s="20">
        <v>16.095000000000002</v>
      </c>
      <c r="I262" s="21">
        <f>H262*5.31/100</f>
        <v>0.85464450000000014</v>
      </c>
      <c r="J262" s="22">
        <f>H262/505.3</f>
        <v>3.1852364931723734E-2</v>
      </c>
    </row>
    <row r="263" spans="1:10" s="23" customFormat="1" x14ac:dyDescent="0.25">
      <c r="A263" s="19">
        <v>52</v>
      </c>
      <c r="B263" s="19" t="s">
        <v>22</v>
      </c>
      <c r="C263" s="19" t="s">
        <v>41</v>
      </c>
      <c r="D263" s="20">
        <v>2120.4</v>
      </c>
      <c r="E263" s="21">
        <v>34.108001999999999</v>
      </c>
      <c r="F263" s="20">
        <v>32.302</v>
      </c>
      <c r="G263" s="21">
        <v>23.070088399999996</v>
      </c>
      <c r="H263" s="20">
        <v>16.085999999999999</v>
      </c>
      <c r="I263" s="21">
        <f>H263*5.31/100</f>
        <v>0.85416659999999978</v>
      </c>
      <c r="J263" s="22">
        <f>H263/505.3</f>
        <v>3.1834553730457148E-2</v>
      </c>
    </row>
    <row r="264" spans="1:10" s="23" customFormat="1" x14ac:dyDescent="0.25">
      <c r="A264" s="19">
        <v>56</v>
      </c>
      <c r="B264" s="19" t="s">
        <v>22</v>
      </c>
      <c r="C264" s="19" t="s">
        <v>44</v>
      </c>
      <c r="D264" s="20">
        <v>1953.33</v>
      </c>
      <c r="E264" s="21">
        <v>31.415993</v>
      </c>
      <c r="F264" s="20">
        <v>31.378999999999998</v>
      </c>
      <c r="G264" s="21">
        <v>22.150436099999997</v>
      </c>
      <c r="H264" s="20">
        <v>16.082999999999998</v>
      </c>
      <c r="I264" s="21">
        <f>H264*5.31/100</f>
        <v>0.8540072999999998</v>
      </c>
      <c r="J264" s="22">
        <f>H264/505.3</f>
        <v>3.1828616663368295E-2</v>
      </c>
    </row>
    <row r="265" spans="1:10" s="23" customFormat="1" x14ac:dyDescent="0.25">
      <c r="A265" s="19">
        <v>214</v>
      </c>
      <c r="B265" s="19" t="s">
        <v>76</v>
      </c>
      <c r="C265" s="19" t="s">
        <v>14</v>
      </c>
      <c r="D265" s="20">
        <v>721.45</v>
      </c>
      <c r="E265" s="21">
        <v>11.596000999999999</v>
      </c>
      <c r="F265" s="20">
        <v>31.378999999999998</v>
      </c>
      <c r="G265" s="21">
        <v>22.150436099999997</v>
      </c>
      <c r="H265" s="20">
        <v>16.073</v>
      </c>
      <c r="I265" s="21">
        <f>H265*5.31/100</f>
        <v>0.85347629999999997</v>
      </c>
      <c r="J265" s="22">
        <f>H265/505.3</f>
        <v>3.1808826439738772E-2</v>
      </c>
    </row>
    <row r="266" spans="1:10" x14ac:dyDescent="0.25">
      <c r="A266" s="19">
        <v>103</v>
      </c>
      <c r="B266" s="19" t="s">
        <v>56</v>
      </c>
      <c r="C266" s="19" t="s">
        <v>3</v>
      </c>
      <c r="D266" s="20">
        <v>1372.24</v>
      </c>
      <c r="E266" s="21">
        <v>22.050001000000002</v>
      </c>
      <c r="F266" s="20">
        <v>31.378999999999998</v>
      </c>
      <c r="G266" s="21">
        <v>22.150436099999997</v>
      </c>
      <c r="H266" s="20">
        <v>16.068999999999999</v>
      </c>
      <c r="I266" s="21">
        <f>H266*5.31/100</f>
        <v>0.85326389999999985</v>
      </c>
      <c r="J266" s="22">
        <f>H266/505.3</f>
        <v>3.1800910350286954E-2</v>
      </c>
    </row>
    <row r="267" spans="1:10" x14ac:dyDescent="0.25">
      <c r="A267" s="19">
        <v>199</v>
      </c>
      <c r="B267" s="19" t="s">
        <v>75</v>
      </c>
      <c r="C267" s="19" t="s">
        <v>48</v>
      </c>
      <c r="D267" s="20">
        <v>1075.8900000000001</v>
      </c>
      <c r="E267" s="21">
        <v>17.246998000000001</v>
      </c>
      <c r="F267" s="20">
        <v>31.378999999999998</v>
      </c>
      <c r="G267" s="21">
        <v>22.150436099999997</v>
      </c>
      <c r="H267" s="20">
        <v>16.029999999999998</v>
      </c>
      <c r="I267" s="21">
        <f>H267*5.31/100</f>
        <v>0.85119299999999987</v>
      </c>
      <c r="J267" s="22">
        <f>H267/505.3</f>
        <v>3.1723728478131798E-2</v>
      </c>
    </row>
    <row r="268" spans="1:10" x14ac:dyDescent="0.25">
      <c r="A268" s="19">
        <v>157</v>
      </c>
      <c r="B268" s="19" t="s">
        <v>59</v>
      </c>
      <c r="C268" s="19" t="s">
        <v>5</v>
      </c>
      <c r="D268" s="20">
        <v>725.31</v>
      </c>
      <c r="E268" s="21">
        <v>11.587</v>
      </c>
      <c r="F268" s="20">
        <v>31.378999999999998</v>
      </c>
      <c r="G268" s="21">
        <v>22.150436099999997</v>
      </c>
      <c r="H268" s="20">
        <v>15.975</v>
      </c>
      <c r="I268" s="21">
        <f>H268*5.31/100</f>
        <v>0.84827249999999987</v>
      </c>
      <c r="J268" s="22">
        <f>H268/505.3</f>
        <v>3.1614882248169406E-2</v>
      </c>
    </row>
    <row r="269" spans="1:10" x14ac:dyDescent="0.25">
      <c r="A269" s="19">
        <v>225</v>
      </c>
      <c r="B269" s="19" t="s">
        <v>76</v>
      </c>
      <c r="C269" s="19" t="s">
        <v>35</v>
      </c>
      <c r="D269" s="20">
        <v>719.66</v>
      </c>
      <c r="E269" s="21">
        <v>11.489997000000001</v>
      </c>
      <c r="F269" s="20">
        <v>31.378999999999998</v>
      </c>
      <c r="G269" s="21">
        <v>22.150436099999997</v>
      </c>
      <c r="H269" s="20">
        <v>15.966000000000001</v>
      </c>
      <c r="I269" s="21">
        <f>H269*5.31/100</f>
        <v>0.84779459999999995</v>
      </c>
      <c r="J269" s="22">
        <f>H269/505.3</f>
        <v>3.1597071046902833E-2</v>
      </c>
    </row>
    <row r="270" spans="1:10" x14ac:dyDescent="0.25">
      <c r="A270" s="19">
        <v>194</v>
      </c>
      <c r="B270" s="19" t="s">
        <v>75</v>
      </c>
      <c r="C270" s="19" t="s">
        <v>57</v>
      </c>
      <c r="D270" s="20">
        <v>5195.57</v>
      </c>
      <c r="E270" s="21">
        <v>82.911986999999996</v>
      </c>
      <c r="F270" s="20">
        <v>32.302</v>
      </c>
      <c r="G270" s="21">
        <v>23.070088399999996</v>
      </c>
      <c r="H270" s="20">
        <v>15.958</v>
      </c>
      <c r="I270" s="21">
        <f>H270*5.31/100</f>
        <v>0.84736979999999984</v>
      </c>
      <c r="J270" s="22">
        <f>H270/505.3</f>
        <v>3.1581238867999205E-2</v>
      </c>
    </row>
    <row r="271" spans="1:10" x14ac:dyDescent="0.25">
      <c r="A271" s="19">
        <v>151</v>
      </c>
      <c r="B271" s="19" t="s">
        <v>59</v>
      </c>
      <c r="C271" s="19" t="s">
        <v>51</v>
      </c>
      <c r="D271" s="20">
        <v>1928.17</v>
      </c>
      <c r="E271" s="21">
        <v>30.724997999999999</v>
      </c>
      <c r="F271" s="20">
        <v>32.302</v>
      </c>
      <c r="G271" s="21">
        <v>23.070088399999996</v>
      </c>
      <c r="H271" s="20">
        <v>15.935</v>
      </c>
      <c r="I271" s="21">
        <f>H271*5.31/100</f>
        <v>0.84614849999999986</v>
      </c>
      <c r="J271" s="22">
        <f>H271/505.3</f>
        <v>3.1535721353651298E-2</v>
      </c>
    </row>
    <row r="272" spans="1:10" x14ac:dyDescent="0.25">
      <c r="A272" s="19">
        <v>33</v>
      </c>
      <c r="B272" s="19" t="s">
        <v>22</v>
      </c>
      <c r="C272" s="19" t="s">
        <v>27</v>
      </c>
      <c r="D272" s="20">
        <v>4728.8599999999997</v>
      </c>
      <c r="E272" s="21">
        <v>75.177987999999999</v>
      </c>
      <c r="F272" s="20">
        <v>32.302</v>
      </c>
      <c r="G272" s="21">
        <v>23.070088399999996</v>
      </c>
      <c r="H272" s="20">
        <v>15.898</v>
      </c>
      <c r="I272" s="21">
        <f>H272*5.31/100</f>
        <v>0.84418380000000004</v>
      </c>
      <c r="J272" s="22">
        <f>H272/505.3</f>
        <v>3.1462497526222044E-2</v>
      </c>
    </row>
    <row r="273" spans="1:10" x14ac:dyDescent="0.25">
      <c r="A273" s="19">
        <v>143</v>
      </c>
      <c r="B273" s="19" t="s">
        <v>59</v>
      </c>
      <c r="C273" s="19" t="s">
        <v>4</v>
      </c>
      <c r="D273" s="20">
        <v>1389.73</v>
      </c>
      <c r="E273" s="21">
        <v>22.025998999999999</v>
      </c>
      <c r="F273" s="20">
        <v>31.378999999999998</v>
      </c>
      <c r="G273" s="21">
        <v>22.150436099999997</v>
      </c>
      <c r="H273" s="20">
        <v>15.848999999999998</v>
      </c>
      <c r="I273" s="21">
        <f>H273*5.31/100</f>
        <v>0.84158189999999988</v>
      </c>
      <c r="J273" s="22">
        <f>H273/505.3</f>
        <v>3.1365525430437358E-2</v>
      </c>
    </row>
    <row r="274" spans="1:10" x14ac:dyDescent="0.25">
      <c r="A274" s="19">
        <v>260</v>
      </c>
      <c r="B274" s="19" t="s">
        <v>91</v>
      </c>
      <c r="C274" s="19" t="s">
        <v>7</v>
      </c>
      <c r="D274" s="20">
        <v>663.63</v>
      </c>
      <c r="E274" s="21">
        <v>10.765000000000001</v>
      </c>
      <c r="F274" s="20">
        <v>31.378999999999998</v>
      </c>
      <c r="G274" s="21">
        <v>22.150436099999997</v>
      </c>
      <c r="H274" s="20">
        <v>15.84</v>
      </c>
      <c r="I274" s="21">
        <f>H274*5.31/100</f>
        <v>0.84110399999999996</v>
      </c>
      <c r="J274" s="22">
        <f>H274/505.3</f>
        <v>3.1347714229170785E-2</v>
      </c>
    </row>
    <row r="275" spans="1:10" x14ac:dyDescent="0.25">
      <c r="A275" s="19">
        <v>233</v>
      </c>
      <c r="B275" s="19" t="s">
        <v>76</v>
      </c>
      <c r="C275" s="19" t="s">
        <v>44</v>
      </c>
      <c r="D275" s="20">
        <v>4720.51</v>
      </c>
      <c r="E275" s="21">
        <v>74.501009999999994</v>
      </c>
      <c r="F275" s="20">
        <v>32.302</v>
      </c>
      <c r="G275" s="21">
        <v>23.070088399999996</v>
      </c>
      <c r="H275" s="20">
        <v>15.782</v>
      </c>
      <c r="I275" s="21">
        <f>H275*5.31/100</f>
        <v>0.8380242</v>
      </c>
      <c r="J275" s="22">
        <f>H275/505.3</f>
        <v>3.1232930932119533E-2</v>
      </c>
    </row>
    <row r="276" spans="1:10" x14ac:dyDescent="0.25">
      <c r="A276" s="19">
        <v>122</v>
      </c>
      <c r="B276" s="19" t="s">
        <v>56</v>
      </c>
      <c r="C276" s="19" t="s">
        <v>13</v>
      </c>
      <c r="D276" s="20">
        <v>886.49</v>
      </c>
      <c r="E276" s="21">
        <v>13.976000000000001</v>
      </c>
      <c r="F276" s="20">
        <v>31.378999999999998</v>
      </c>
      <c r="G276" s="21">
        <v>22.150436099999997</v>
      </c>
      <c r="H276" s="20">
        <v>15.765999999999998</v>
      </c>
      <c r="I276" s="21">
        <f>H276*5.31/100</f>
        <v>0.83717459999999988</v>
      </c>
      <c r="J276" s="22">
        <f>H276/505.3</f>
        <v>3.1201266574312287E-2</v>
      </c>
    </row>
    <row r="277" spans="1:10" x14ac:dyDescent="0.25">
      <c r="A277" s="15">
        <v>274</v>
      </c>
      <c r="B277" s="19" t="s">
        <v>93</v>
      </c>
      <c r="C277" s="19" t="s">
        <v>14</v>
      </c>
      <c r="D277" s="20">
        <v>4939.18</v>
      </c>
      <c r="E277" s="21">
        <v>77.684006999999994</v>
      </c>
      <c r="F277" s="20">
        <v>32.302</v>
      </c>
      <c r="G277" s="21">
        <v>23.070088399999996</v>
      </c>
      <c r="H277" s="16">
        <v>15.728</v>
      </c>
      <c r="I277" s="17">
        <f>H277*5.31/100</f>
        <v>0.83515679999999992</v>
      </c>
      <c r="J277" s="18">
        <f>H277/505.3</f>
        <v>3.1126063724520085E-2</v>
      </c>
    </row>
    <row r="278" spans="1:10" x14ac:dyDescent="0.25">
      <c r="A278" s="19">
        <v>142</v>
      </c>
      <c r="B278" s="19" t="s">
        <v>59</v>
      </c>
      <c r="C278" s="19" t="s">
        <v>4</v>
      </c>
      <c r="D278" s="20">
        <v>723.81</v>
      </c>
      <c r="E278" s="21">
        <v>11.316997000000001</v>
      </c>
      <c r="F278" s="20">
        <v>31.378999999999998</v>
      </c>
      <c r="G278" s="21">
        <v>22.150436099999997</v>
      </c>
      <c r="H278" s="20">
        <v>15.635</v>
      </c>
      <c r="I278" s="21">
        <f>H278*5.31/100</f>
        <v>0.83021849999999986</v>
      </c>
      <c r="J278" s="22">
        <f>H278/505.3</f>
        <v>3.0942014644765484E-2</v>
      </c>
    </row>
    <row r="279" spans="1:10" x14ac:dyDescent="0.25">
      <c r="A279" s="19">
        <v>120</v>
      </c>
      <c r="B279" s="19" t="s">
        <v>56</v>
      </c>
      <c r="C279" s="19" t="s">
        <v>52</v>
      </c>
      <c r="D279" s="20">
        <v>1275.3599999999999</v>
      </c>
      <c r="E279" s="21">
        <v>19.930001000000001</v>
      </c>
      <c r="F279" s="20">
        <v>31.378999999999998</v>
      </c>
      <c r="G279" s="21">
        <v>22.150436099999997</v>
      </c>
      <c r="H279" s="20">
        <v>15.626999999999999</v>
      </c>
      <c r="I279" s="21">
        <f>H279*5.31/100</f>
        <v>0.82979369999999986</v>
      </c>
      <c r="J279" s="22">
        <f>H279/505.3</f>
        <v>3.0926182465861863E-2</v>
      </c>
    </row>
    <row r="280" spans="1:10" x14ac:dyDescent="0.25">
      <c r="A280" s="19">
        <v>118</v>
      </c>
      <c r="B280" s="19" t="s">
        <v>56</v>
      </c>
      <c r="C280" s="19" t="s">
        <v>52</v>
      </c>
      <c r="D280" s="20">
        <v>1397.37</v>
      </c>
      <c r="E280" s="21">
        <v>21.756999</v>
      </c>
      <c r="F280" s="20">
        <v>31.378999999999998</v>
      </c>
      <c r="G280" s="21">
        <v>22.150436099999997</v>
      </c>
      <c r="H280" s="20">
        <v>15.57</v>
      </c>
      <c r="I280" s="21">
        <f>H280*5.31/100</f>
        <v>0.82676699999999992</v>
      </c>
      <c r="J280" s="22">
        <f>H280/505.3</f>
        <v>3.0813378191173559E-2</v>
      </c>
    </row>
    <row r="281" spans="1:10" x14ac:dyDescent="0.25">
      <c r="A281" s="19">
        <v>40</v>
      </c>
      <c r="B281" s="19" t="s">
        <v>22</v>
      </c>
      <c r="C281" s="19" t="s">
        <v>32</v>
      </c>
      <c r="D281" s="20">
        <v>1959.65</v>
      </c>
      <c r="E281" s="21">
        <v>30.398997000000001</v>
      </c>
      <c r="F281" s="20">
        <v>31.378999999999998</v>
      </c>
      <c r="G281" s="21">
        <v>22.150436099999997</v>
      </c>
      <c r="H281" s="20">
        <v>15.512</v>
      </c>
      <c r="I281" s="21">
        <f>H281*5.31/100</f>
        <v>0.82368719999999995</v>
      </c>
      <c r="J281" s="22">
        <f>H281/505.3</f>
        <v>3.0698594894122303E-2</v>
      </c>
    </row>
    <row r="282" spans="1:10" x14ac:dyDescent="0.25">
      <c r="A282" s="19">
        <v>139</v>
      </c>
      <c r="B282" s="19" t="s">
        <v>59</v>
      </c>
      <c r="C282" s="19" t="s">
        <v>4</v>
      </c>
      <c r="D282" s="20">
        <v>1367.27</v>
      </c>
      <c r="E282" s="21">
        <v>21.131001000000001</v>
      </c>
      <c r="F282" s="20">
        <v>31.378999999999998</v>
      </c>
      <c r="G282" s="21">
        <v>22.150436099999997</v>
      </c>
      <c r="H282" s="20">
        <v>15.455</v>
      </c>
      <c r="I282" s="21">
        <f>H282*5.31/100</f>
        <v>0.8206604999999999</v>
      </c>
      <c r="J282" s="22">
        <f>H282/505.3</f>
        <v>3.0585790619433999E-2</v>
      </c>
    </row>
    <row r="283" spans="1:10" x14ac:dyDescent="0.25">
      <c r="A283" s="19">
        <v>7</v>
      </c>
      <c r="B283" s="19" t="s">
        <v>2</v>
      </c>
      <c r="C283" s="19" t="s">
        <v>9</v>
      </c>
      <c r="D283" s="20">
        <v>1073.24</v>
      </c>
      <c r="E283" s="21">
        <v>16.537998000000002</v>
      </c>
      <c r="F283" s="20">
        <v>31.378999999999998</v>
      </c>
      <c r="G283" s="21">
        <v>22.150436099999997</v>
      </c>
      <c r="H283" s="20">
        <v>15.409000000000001</v>
      </c>
      <c r="I283" s="21">
        <f>H283*5.31/100</f>
        <v>0.81821789999999994</v>
      </c>
      <c r="J283" s="22">
        <f>H283/505.3</f>
        <v>3.0494755590738176E-2</v>
      </c>
    </row>
    <row r="284" spans="1:10" x14ac:dyDescent="0.25">
      <c r="A284" s="19">
        <v>141</v>
      </c>
      <c r="B284" s="19" t="s">
        <v>59</v>
      </c>
      <c r="C284" s="19" t="s">
        <v>4</v>
      </c>
      <c r="D284" s="20">
        <v>1388.81</v>
      </c>
      <c r="E284" s="21">
        <v>21.382002</v>
      </c>
      <c r="F284" s="20">
        <v>31.378999999999998</v>
      </c>
      <c r="G284" s="21">
        <v>22.150436099999997</v>
      </c>
      <c r="H284" s="20">
        <v>15.396000000000001</v>
      </c>
      <c r="I284" s="21">
        <f>H284*5.31/100</f>
        <v>0.81752759999999991</v>
      </c>
      <c r="J284" s="22">
        <f>H284/505.3</f>
        <v>3.0469028300019792E-2</v>
      </c>
    </row>
    <row r="285" spans="1:10" x14ac:dyDescent="0.25">
      <c r="A285" s="19">
        <v>34</v>
      </c>
      <c r="B285" s="19" t="s">
        <v>22</v>
      </c>
      <c r="C285" s="19" t="s">
        <v>28</v>
      </c>
      <c r="D285" s="20">
        <v>1956.3</v>
      </c>
      <c r="E285" s="21">
        <v>30.114004999999999</v>
      </c>
      <c r="F285" s="20">
        <v>31.378999999999998</v>
      </c>
      <c r="G285" s="21">
        <v>22.150436099999997</v>
      </c>
      <c r="H285" s="20">
        <v>15.393000000000001</v>
      </c>
      <c r="I285" s="21">
        <f>H285*5.31/100</f>
        <v>0.81736829999999994</v>
      </c>
      <c r="J285" s="22">
        <f>H285/505.3</f>
        <v>3.0463091232930933E-2</v>
      </c>
    </row>
    <row r="286" spans="1:10" x14ac:dyDescent="0.25">
      <c r="A286" s="19">
        <v>140</v>
      </c>
      <c r="B286" s="19" t="s">
        <v>59</v>
      </c>
      <c r="C286" s="19" t="s">
        <v>4</v>
      </c>
      <c r="D286" s="20">
        <v>726.63</v>
      </c>
      <c r="E286" s="21">
        <v>11.172001</v>
      </c>
      <c r="F286" s="20">
        <v>31.378999999999998</v>
      </c>
      <c r="G286" s="21">
        <v>22.150436099999997</v>
      </c>
      <c r="H286" s="20">
        <v>15.375</v>
      </c>
      <c r="I286" s="21">
        <f>H286*5.31/100</f>
        <v>0.81641249999999999</v>
      </c>
      <c r="J286" s="22">
        <f>H286/505.3</f>
        <v>3.0427468830397784E-2</v>
      </c>
    </row>
    <row r="287" spans="1:10" x14ac:dyDescent="0.25">
      <c r="A287" s="19">
        <v>197</v>
      </c>
      <c r="B287" s="19" t="s">
        <v>75</v>
      </c>
      <c r="C287" s="19" t="s">
        <v>50</v>
      </c>
      <c r="D287" s="20">
        <v>3240.46</v>
      </c>
      <c r="E287" s="21">
        <v>49.712991000000002</v>
      </c>
      <c r="F287" s="20">
        <v>31.378999999999998</v>
      </c>
      <c r="G287" s="21">
        <v>22.150436099999997</v>
      </c>
      <c r="H287" s="20">
        <v>15.341000000000001</v>
      </c>
      <c r="I287" s="21">
        <f>H287*5.31/100</f>
        <v>0.81460710000000003</v>
      </c>
      <c r="J287" s="22">
        <f>H287/505.3</f>
        <v>3.0360182070057393E-2</v>
      </c>
    </row>
    <row r="288" spans="1:10" x14ac:dyDescent="0.25">
      <c r="A288" s="19">
        <v>212</v>
      </c>
      <c r="B288" s="19" t="s">
        <v>76</v>
      </c>
      <c r="C288" s="19" t="s">
        <v>9</v>
      </c>
      <c r="D288" s="20">
        <v>721.26</v>
      </c>
      <c r="E288" s="21">
        <v>11.055001000000001</v>
      </c>
      <c r="F288" s="20">
        <v>31.378999999999998</v>
      </c>
      <c r="G288" s="21">
        <v>22.150436099999997</v>
      </c>
      <c r="H288" s="20">
        <v>15.327</v>
      </c>
      <c r="I288" s="21">
        <f>H288*5.31/100</f>
        <v>0.81386369999999997</v>
      </c>
      <c r="J288" s="22">
        <f>H288/505.3</f>
        <v>3.0332475756976052E-2</v>
      </c>
    </row>
    <row r="289" spans="1:10" x14ac:dyDescent="0.25">
      <c r="A289" s="19">
        <v>164</v>
      </c>
      <c r="B289" s="19" t="s">
        <v>59</v>
      </c>
      <c r="C289" s="19" t="s">
        <v>7</v>
      </c>
      <c r="D289" s="20">
        <v>1601.885</v>
      </c>
      <c r="E289" s="21">
        <v>24.427004</v>
      </c>
      <c r="F289" s="20">
        <v>31.378999999999998</v>
      </c>
      <c r="G289" s="21">
        <v>22.150436099999997</v>
      </c>
      <c r="H289" s="20">
        <v>15.249000000000001</v>
      </c>
      <c r="I289" s="21">
        <f>H289*5.31/100</f>
        <v>0.80972189999999999</v>
      </c>
      <c r="J289" s="22">
        <f>H289/505.3</f>
        <v>3.0178112012665743E-2</v>
      </c>
    </row>
    <row r="290" spans="1:10" x14ac:dyDescent="0.25">
      <c r="A290" s="19">
        <v>169</v>
      </c>
      <c r="B290" s="19" t="s">
        <v>59</v>
      </c>
      <c r="C290" s="19" t="s">
        <v>11</v>
      </c>
      <c r="D290" s="20">
        <v>2589.94</v>
      </c>
      <c r="E290" s="21">
        <v>40.872</v>
      </c>
      <c r="F290" s="20">
        <v>31.378999999999998</v>
      </c>
      <c r="G290" s="21">
        <v>22.150436099999997</v>
      </c>
      <c r="H290" s="20">
        <v>15.12</v>
      </c>
      <c r="I290" s="21">
        <f>H290*5.31/100</f>
        <v>0.80287199999999981</v>
      </c>
      <c r="J290" s="22">
        <f>H290/505.3</f>
        <v>2.9922818127844843E-2</v>
      </c>
    </row>
    <row r="291" spans="1:10" x14ac:dyDescent="0.25">
      <c r="A291" s="19">
        <v>155</v>
      </c>
      <c r="B291" s="19" t="s">
        <v>59</v>
      </c>
      <c r="C291" s="19" t="s">
        <v>5</v>
      </c>
      <c r="D291" s="20">
        <v>928.99</v>
      </c>
      <c r="E291" s="21">
        <v>13.960001</v>
      </c>
      <c r="F291" s="20">
        <v>31.378999999999998</v>
      </c>
      <c r="G291" s="21">
        <v>22.150436099999997</v>
      </c>
      <c r="H291" s="20">
        <v>15.027000000000001</v>
      </c>
      <c r="I291" s="21">
        <f>H291*5.31/100</f>
        <v>0.79793369999999997</v>
      </c>
      <c r="J291" s="22">
        <f>H291/505.3</f>
        <v>2.9738769048090245E-2</v>
      </c>
    </row>
    <row r="292" spans="1:10" x14ac:dyDescent="0.25">
      <c r="A292" s="19">
        <v>102</v>
      </c>
      <c r="B292" s="19" t="s">
        <v>56</v>
      </c>
      <c r="C292" s="19" t="s">
        <v>3</v>
      </c>
      <c r="D292" s="20">
        <v>722.51</v>
      </c>
      <c r="E292" s="21">
        <v>10.824999999999999</v>
      </c>
      <c r="F292" s="20">
        <v>31.378999999999998</v>
      </c>
      <c r="G292" s="21">
        <v>22.150436099999997</v>
      </c>
      <c r="H292" s="20">
        <v>14.982000000000001</v>
      </c>
      <c r="I292" s="21">
        <f>H292*5.31/100</f>
        <v>0.79554419999999992</v>
      </c>
      <c r="J292" s="22">
        <f>H292/505.3</f>
        <v>2.9649713041757373E-2</v>
      </c>
    </row>
    <row r="293" spans="1:10" x14ac:dyDescent="0.25">
      <c r="A293" s="15">
        <v>310</v>
      </c>
      <c r="B293" s="19" t="s">
        <v>95</v>
      </c>
      <c r="C293" s="19" t="s">
        <v>96</v>
      </c>
      <c r="D293" s="20">
        <v>4211.26</v>
      </c>
      <c r="E293" s="21">
        <v>62.811002000000002</v>
      </c>
      <c r="F293" s="20">
        <v>32.302</v>
      </c>
      <c r="G293" s="21">
        <v>23.070088399999996</v>
      </c>
      <c r="H293" s="16">
        <v>14.914999999999999</v>
      </c>
      <c r="I293" s="17">
        <f>H293*5.31/100</f>
        <v>0.79198649999999982</v>
      </c>
      <c r="J293" s="18">
        <f>H293/505.3</f>
        <v>2.9517118543439538E-2</v>
      </c>
    </row>
    <row r="294" spans="1:10" x14ac:dyDescent="0.25">
      <c r="A294" s="19">
        <v>162</v>
      </c>
      <c r="B294" s="19" t="s">
        <v>59</v>
      </c>
      <c r="C294" s="19" t="s">
        <v>7</v>
      </c>
      <c r="D294" s="20">
        <v>1181.69</v>
      </c>
      <c r="E294" s="21">
        <v>17.536999999999999</v>
      </c>
      <c r="F294" s="20">
        <v>31.378999999999998</v>
      </c>
      <c r="G294" s="21">
        <v>22.150436099999997</v>
      </c>
      <c r="H294" s="20">
        <v>14.840999999999999</v>
      </c>
      <c r="I294" s="21">
        <f>H294*5.31/100</f>
        <v>0.78805709999999995</v>
      </c>
      <c r="J294" s="22">
        <f>H294/505.3</f>
        <v>2.937067088858104E-2</v>
      </c>
    </row>
    <row r="295" spans="1:10" x14ac:dyDescent="0.25">
      <c r="A295" s="19">
        <v>92</v>
      </c>
      <c r="B295" s="19" t="s">
        <v>53</v>
      </c>
      <c r="C295" s="19" t="s">
        <v>29</v>
      </c>
      <c r="D295" s="20">
        <v>6093.43</v>
      </c>
      <c r="E295" s="21">
        <v>89.962000000000003</v>
      </c>
      <c r="F295" s="20">
        <v>32.302</v>
      </c>
      <c r="G295" s="21">
        <v>23.070088399999996</v>
      </c>
      <c r="H295" s="20">
        <v>14.763999999999999</v>
      </c>
      <c r="I295" s="21">
        <f>H295*5.31/100</f>
        <v>0.78396840000000001</v>
      </c>
      <c r="J295" s="22">
        <f>H295/505.3</f>
        <v>2.9218286166633682E-2</v>
      </c>
    </row>
    <row r="296" spans="1:10" x14ac:dyDescent="0.25">
      <c r="A296" s="19">
        <v>165</v>
      </c>
      <c r="B296" s="19" t="s">
        <v>59</v>
      </c>
      <c r="C296" s="19" t="s">
        <v>7</v>
      </c>
      <c r="D296" s="20">
        <v>1621.28</v>
      </c>
      <c r="E296" s="21">
        <v>23.906002000000001</v>
      </c>
      <c r="F296" s="20">
        <v>31.378999999999998</v>
      </c>
      <c r="G296" s="21">
        <v>22.150436099999997</v>
      </c>
      <c r="H296" s="20">
        <v>14.744999999999999</v>
      </c>
      <c r="I296" s="21">
        <f>H296*5.31/100</f>
        <v>0.78295949999999992</v>
      </c>
      <c r="J296" s="22">
        <f>H296/505.3</f>
        <v>2.9180684741737579E-2</v>
      </c>
    </row>
    <row r="297" spans="1:10" x14ac:dyDescent="0.25">
      <c r="A297" s="19">
        <v>220</v>
      </c>
      <c r="B297" s="19" t="s">
        <v>76</v>
      </c>
      <c r="C297" s="19" t="s">
        <v>55</v>
      </c>
      <c r="D297" s="20">
        <v>3478.61</v>
      </c>
      <c r="E297" s="21">
        <v>51.219994999999997</v>
      </c>
      <c r="F297" s="20">
        <v>32.302</v>
      </c>
      <c r="G297" s="21">
        <v>23.070088399999996</v>
      </c>
      <c r="H297" s="20">
        <v>14.723999999999998</v>
      </c>
      <c r="I297" s="21">
        <f>H297*5.31/100</f>
        <v>0.78184439999999977</v>
      </c>
      <c r="J297" s="22">
        <f>H297/505.3</f>
        <v>2.9139125272115571E-2</v>
      </c>
    </row>
    <row r="298" spans="1:10" x14ac:dyDescent="0.25">
      <c r="A298" s="19">
        <v>130</v>
      </c>
      <c r="B298" s="19" t="s">
        <v>58</v>
      </c>
      <c r="C298" s="19" t="s">
        <v>24</v>
      </c>
      <c r="D298" s="20">
        <v>746.58</v>
      </c>
      <c r="E298" s="21">
        <v>10.840999</v>
      </c>
      <c r="F298" s="20">
        <v>31.378999999999998</v>
      </c>
      <c r="G298" s="21">
        <v>22.150436099999997</v>
      </c>
      <c r="H298" s="20">
        <v>14.520999999999999</v>
      </c>
      <c r="I298" s="21">
        <f>H298*5.31/100</f>
        <v>0.77106509999999984</v>
      </c>
      <c r="J298" s="22">
        <f>H298/505.3</f>
        <v>2.8737383732436173E-2</v>
      </c>
    </row>
    <row r="299" spans="1:10" x14ac:dyDescent="0.25">
      <c r="A299" s="15">
        <v>265</v>
      </c>
      <c r="B299" s="19" t="s">
        <v>93</v>
      </c>
      <c r="C299" s="19" t="s">
        <v>23</v>
      </c>
      <c r="D299" s="20">
        <v>4991.93</v>
      </c>
      <c r="E299" s="21">
        <v>72.450001</v>
      </c>
      <c r="F299" s="20">
        <v>32.302</v>
      </c>
      <c r="G299" s="21">
        <v>23.070088399999996</v>
      </c>
      <c r="H299" s="16">
        <v>14.513</v>
      </c>
      <c r="I299" s="17">
        <f>H299*5.31/100</f>
        <v>0.77064029999999983</v>
      </c>
      <c r="J299" s="18">
        <f>H299/505.3</f>
        <v>2.8721551553532555E-2</v>
      </c>
    </row>
    <row r="300" spans="1:10" x14ac:dyDescent="0.25">
      <c r="A300" s="19">
        <v>172</v>
      </c>
      <c r="B300" s="19" t="s">
        <v>59</v>
      </c>
      <c r="C300" s="19" t="s">
        <v>60</v>
      </c>
      <c r="D300" s="20">
        <v>4707.0600000000004</v>
      </c>
      <c r="E300" s="21">
        <v>68.190995999999998</v>
      </c>
      <c r="F300" s="20">
        <v>32.302</v>
      </c>
      <c r="G300" s="21">
        <v>23.070088399999996</v>
      </c>
      <c r="H300" s="20">
        <v>14.487</v>
      </c>
      <c r="I300" s="21">
        <f>H300*5.31/100</f>
        <v>0.76925969999999988</v>
      </c>
      <c r="J300" s="22">
        <f>H300/505.3</f>
        <v>2.8670096972095785E-2</v>
      </c>
    </row>
    <row r="301" spans="1:10" x14ac:dyDescent="0.25">
      <c r="A301" s="19">
        <v>84</v>
      </c>
      <c r="B301" s="19" t="s">
        <v>53</v>
      </c>
      <c r="C301" s="19" t="s">
        <v>54</v>
      </c>
      <c r="D301" s="20">
        <v>1382.11</v>
      </c>
      <c r="E301" s="21">
        <v>19.992004999999999</v>
      </c>
      <c r="F301" s="20">
        <v>31.378999999999998</v>
      </c>
      <c r="G301" s="21">
        <v>22.150436099999997</v>
      </c>
      <c r="H301" s="20">
        <v>14.465</v>
      </c>
      <c r="I301" s="21">
        <f>H301*5.31/100</f>
        <v>0.76809149999999993</v>
      </c>
      <c r="J301" s="22">
        <f>H301/505.3</f>
        <v>2.8626558480110826E-2</v>
      </c>
    </row>
    <row r="302" spans="1:10" s="23" customFormat="1" x14ac:dyDescent="0.25">
      <c r="A302" s="19">
        <v>119</v>
      </c>
      <c r="B302" s="19" t="s">
        <v>56</v>
      </c>
      <c r="C302" s="19" t="s">
        <v>52</v>
      </c>
      <c r="D302" s="20">
        <v>1312.04</v>
      </c>
      <c r="E302" s="21">
        <v>18.84</v>
      </c>
      <c r="F302" s="20">
        <v>31.378999999999998</v>
      </c>
      <c r="G302" s="21">
        <v>22.150436099999997</v>
      </c>
      <c r="H302" s="20">
        <v>14.359</v>
      </c>
      <c r="I302" s="21">
        <f>H302*5.31/100</f>
        <v>0.76246289999999983</v>
      </c>
      <c r="J302" s="22">
        <f>H302/505.3</f>
        <v>2.8416782109637839E-2</v>
      </c>
    </row>
    <row r="303" spans="1:10" x14ac:dyDescent="0.25">
      <c r="A303" s="15">
        <v>280</v>
      </c>
      <c r="B303" s="19" t="s">
        <v>94</v>
      </c>
      <c r="C303" s="19" t="s">
        <v>24</v>
      </c>
      <c r="D303" s="20">
        <v>1167.28</v>
      </c>
      <c r="E303" s="21">
        <v>16.760000000000002</v>
      </c>
      <c r="F303" s="20">
        <v>31.378999999999998</v>
      </c>
      <c r="G303" s="21">
        <v>22.150436099999997</v>
      </c>
      <c r="H303" s="16">
        <v>14.357999999999999</v>
      </c>
      <c r="I303" s="17">
        <f>H303*5.31/100</f>
        <v>0.76240979999999992</v>
      </c>
      <c r="J303" s="18">
        <f>H303/505.3</f>
        <v>2.8414803087274884E-2</v>
      </c>
    </row>
    <row r="304" spans="1:10" x14ac:dyDescent="0.25">
      <c r="A304" s="19">
        <v>3</v>
      </c>
      <c r="B304" s="19" t="s">
        <v>2</v>
      </c>
      <c r="C304" s="19" t="s">
        <v>5</v>
      </c>
      <c r="D304" s="20">
        <v>5184.6899999999996</v>
      </c>
      <c r="E304" s="21">
        <v>74.274980999999997</v>
      </c>
      <c r="F304" s="20">
        <v>32.302</v>
      </c>
      <c r="G304" s="21">
        <v>23.070088399999996</v>
      </c>
      <c r="H304" s="20">
        <v>14.326000000000001</v>
      </c>
      <c r="I304" s="21">
        <f>H304*5.31/100</f>
        <v>0.76071060000000001</v>
      </c>
      <c r="J304" s="22">
        <f>H304/505.3</f>
        <v>2.8351474371660398E-2</v>
      </c>
    </row>
    <row r="305" spans="1:10" x14ac:dyDescent="0.25">
      <c r="A305" s="19">
        <v>158</v>
      </c>
      <c r="B305" s="19" t="s">
        <v>59</v>
      </c>
      <c r="C305" s="19" t="s">
        <v>5</v>
      </c>
      <c r="D305" s="20">
        <v>1377.14</v>
      </c>
      <c r="E305" s="21">
        <v>19.717998999999999</v>
      </c>
      <c r="F305" s="20">
        <v>31.378999999999998</v>
      </c>
      <c r="G305" s="21">
        <v>22.150436099999997</v>
      </c>
      <c r="H305" s="20">
        <v>14.318000000000001</v>
      </c>
      <c r="I305" s="21">
        <f>H305*5.31/100</f>
        <v>0.76028580000000001</v>
      </c>
      <c r="J305" s="22">
        <f>H305/505.3</f>
        <v>2.833564219275678E-2</v>
      </c>
    </row>
    <row r="306" spans="1:10" x14ac:dyDescent="0.25">
      <c r="A306" s="19">
        <v>145</v>
      </c>
      <c r="B306" s="19" t="s">
        <v>59</v>
      </c>
      <c r="C306" s="19" t="s">
        <v>54</v>
      </c>
      <c r="D306" s="20">
        <v>2622.88</v>
      </c>
      <c r="E306" s="21">
        <v>36.803998</v>
      </c>
      <c r="F306" s="20">
        <v>32.302</v>
      </c>
      <c r="G306" s="21">
        <v>23.070088399999996</v>
      </c>
      <c r="H306" s="20">
        <v>14.032</v>
      </c>
      <c r="I306" s="21">
        <f>H306*5.31/100</f>
        <v>0.74509919999999996</v>
      </c>
      <c r="J306" s="22">
        <f>H306/505.3</f>
        <v>2.7769641796952304E-2</v>
      </c>
    </row>
    <row r="307" spans="1:10" x14ac:dyDescent="0.25">
      <c r="A307" s="19">
        <v>111</v>
      </c>
      <c r="B307" s="19" t="s">
        <v>56</v>
      </c>
      <c r="C307" s="19" t="s">
        <v>5</v>
      </c>
      <c r="D307" s="20">
        <v>1304.52</v>
      </c>
      <c r="E307" s="21">
        <v>18.056999000000001</v>
      </c>
      <c r="F307" s="20">
        <v>31.378999999999998</v>
      </c>
      <c r="G307" s="21">
        <v>22.150436099999997</v>
      </c>
      <c r="H307" s="20">
        <v>13.842000000000001</v>
      </c>
      <c r="I307" s="21">
        <f>H307*5.31/100</f>
        <v>0.73501019999999995</v>
      </c>
      <c r="J307" s="22">
        <f>H307/505.3</f>
        <v>2.7393627547991291E-2</v>
      </c>
    </row>
    <row r="308" spans="1:10" x14ac:dyDescent="0.25">
      <c r="A308" s="19">
        <v>196</v>
      </c>
      <c r="B308" s="19" t="s">
        <v>75</v>
      </c>
      <c r="C308" s="19" t="s">
        <v>54</v>
      </c>
      <c r="D308" s="20">
        <v>5222.62</v>
      </c>
      <c r="E308" s="21">
        <v>72.033972000000006</v>
      </c>
      <c r="F308" s="20">
        <v>32.302</v>
      </c>
      <c r="G308" s="21">
        <v>23.070088399999996</v>
      </c>
      <c r="H308" s="20">
        <v>13.792999999999999</v>
      </c>
      <c r="I308" s="21">
        <f>H308*5.31/100</f>
        <v>0.7324082999999999</v>
      </c>
      <c r="J308" s="22">
        <f>H308/505.3</f>
        <v>2.7296655452206608E-2</v>
      </c>
    </row>
    <row r="309" spans="1:10" x14ac:dyDescent="0.25">
      <c r="A309" s="19">
        <v>168</v>
      </c>
      <c r="B309" s="19" t="s">
        <v>59</v>
      </c>
      <c r="C309" s="19" t="s">
        <v>11</v>
      </c>
      <c r="D309" s="20">
        <v>1240.73</v>
      </c>
      <c r="E309" s="21">
        <v>17.076999000000001</v>
      </c>
      <c r="F309" s="20">
        <v>31.378999999999998</v>
      </c>
      <c r="G309" s="21">
        <v>22.150436099999997</v>
      </c>
      <c r="H309" s="20">
        <v>13.763999999999999</v>
      </c>
      <c r="I309" s="21">
        <f>H309*5.31/100</f>
        <v>0.73086839999999997</v>
      </c>
      <c r="J309" s="22">
        <f>H309/505.3</f>
        <v>2.7239263803680979E-2</v>
      </c>
    </row>
    <row r="310" spans="1:10" x14ac:dyDescent="0.25">
      <c r="A310" s="19">
        <v>21</v>
      </c>
      <c r="B310" s="19" t="s">
        <v>22</v>
      </c>
      <c r="C310" s="19" t="s">
        <v>23</v>
      </c>
      <c r="D310" s="20">
        <v>2095.52</v>
      </c>
      <c r="E310" s="21">
        <v>28.744005000000001</v>
      </c>
      <c r="F310" s="20">
        <v>32.302</v>
      </c>
      <c r="G310" s="21">
        <v>23.070088399999996</v>
      </c>
      <c r="H310" s="20">
        <v>13.717000000000001</v>
      </c>
      <c r="I310" s="21">
        <f>H310*5.31/100</f>
        <v>0.72837269999999998</v>
      </c>
      <c r="J310" s="22">
        <f>H310/505.3</f>
        <v>2.7146249752622205E-2</v>
      </c>
    </row>
    <row r="311" spans="1:10" x14ac:dyDescent="0.25">
      <c r="A311" s="19">
        <v>101</v>
      </c>
      <c r="B311" s="19" t="s">
        <v>56</v>
      </c>
      <c r="C311" s="19" t="s">
        <v>3</v>
      </c>
      <c r="D311" s="20">
        <v>1366.51</v>
      </c>
      <c r="E311" s="21">
        <v>18.173003000000001</v>
      </c>
      <c r="F311" s="20">
        <v>31.378999999999998</v>
      </c>
      <c r="G311" s="21">
        <v>22.150436099999997</v>
      </c>
      <c r="H311" s="20">
        <v>13.298999999999999</v>
      </c>
      <c r="I311" s="21">
        <f>H311*5.31/100</f>
        <v>0.7061769</v>
      </c>
      <c r="J311" s="22">
        <f>H311/505.3</f>
        <v>2.6319018404907975E-2</v>
      </c>
    </row>
    <row r="312" spans="1:10" x14ac:dyDescent="0.25">
      <c r="A312" s="15">
        <v>283</v>
      </c>
      <c r="B312" s="19" t="s">
        <v>94</v>
      </c>
      <c r="C312" s="19" t="s">
        <v>25</v>
      </c>
      <c r="D312" s="20">
        <v>1180.1199999999999</v>
      </c>
      <c r="E312" s="21">
        <v>15.354001</v>
      </c>
      <c r="F312" s="20">
        <v>31.378999999999998</v>
      </c>
      <c r="G312" s="21">
        <v>22.150436099999997</v>
      </c>
      <c r="H312" s="16">
        <v>13.010999999999999</v>
      </c>
      <c r="I312" s="17">
        <f>H312*5.31/100</f>
        <v>0.6908841</v>
      </c>
      <c r="J312" s="18">
        <f>H312/505.3</f>
        <v>2.5749059964377596E-2</v>
      </c>
    </row>
    <row r="313" spans="1:10" x14ac:dyDescent="0.25">
      <c r="A313" s="19">
        <v>163</v>
      </c>
      <c r="B313" s="19" t="s">
        <v>59</v>
      </c>
      <c r="C313" s="19" t="s">
        <v>7</v>
      </c>
      <c r="D313" s="20">
        <v>853.10500000000002</v>
      </c>
      <c r="E313" s="21">
        <v>11.196999999999999</v>
      </c>
      <c r="F313" s="20">
        <v>31.378999999999998</v>
      </c>
      <c r="G313" s="21">
        <v>22.150436099999997</v>
      </c>
      <c r="H313" s="20">
        <v>12.85</v>
      </c>
      <c r="I313" s="21">
        <f>H313*5.31/100</f>
        <v>0.68233499999999991</v>
      </c>
      <c r="J313" s="22">
        <f>H313/505.3</f>
        <v>2.543043736394221E-2</v>
      </c>
    </row>
    <row r="314" spans="1:10" x14ac:dyDescent="0.25">
      <c r="A314" s="19">
        <v>167</v>
      </c>
      <c r="B314" s="19" t="s">
        <v>59</v>
      </c>
      <c r="C314" s="19" t="s">
        <v>9</v>
      </c>
      <c r="D314" s="20">
        <v>1424.06</v>
      </c>
      <c r="E314" s="21">
        <v>17.461998999999999</v>
      </c>
      <c r="F314" s="20">
        <v>31.378999999999998</v>
      </c>
      <c r="G314" s="21">
        <v>22.150436099999997</v>
      </c>
      <c r="H314" s="20">
        <v>12.262</v>
      </c>
      <c r="I314" s="21">
        <f>H314*5.31/100</f>
        <v>0.65111220000000003</v>
      </c>
      <c r="J314" s="22">
        <f>H314/505.3</f>
        <v>2.4266772214526024E-2</v>
      </c>
    </row>
    <row r="315" spans="1:10" x14ac:dyDescent="0.25">
      <c r="A315" s="15">
        <v>300</v>
      </c>
      <c r="B315" s="19" t="s">
        <v>95</v>
      </c>
      <c r="C315" s="19" t="s">
        <v>24</v>
      </c>
      <c r="D315" s="20">
        <v>944.62</v>
      </c>
      <c r="E315" s="21">
        <v>11.536</v>
      </c>
      <c r="F315" s="20">
        <v>31.378999999999998</v>
      </c>
      <c r="G315" s="21">
        <v>22.150436099999997</v>
      </c>
      <c r="H315" s="16">
        <v>12.212</v>
      </c>
      <c r="I315" s="17">
        <f>H315*5.31/100</f>
        <v>0.64845719999999996</v>
      </c>
      <c r="J315" s="18">
        <f>H315/505.3</f>
        <v>2.4167821096378387E-2</v>
      </c>
    </row>
    <row r="316" spans="1:10" x14ac:dyDescent="0.25">
      <c r="A316" s="15">
        <v>301</v>
      </c>
      <c r="B316" s="19" t="s">
        <v>95</v>
      </c>
      <c r="C316" s="19" t="s">
        <v>24</v>
      </c>
      <c r="D316" s="20">
        <v>747.27</v>
      </c>
      <c r="E316" s="21">
        <v>8.8659999999999997</v>
      </c>
      <c r="F316" s="20">
        <v>31.378999999999998</v>
      </c>
      <c r="G316" s="21">
        <v>22.150436099999997</v>
      </c>
      <c r="H316" s="16">
        <v>11.865</v>
      </c>
      <c r="I316" s="17">
        <f>H316*5.31/100</f>
        <v>0.63003149999999997</v>
      </c>
      <c r="J316" s="18">
        <f>H316/505.3</f>
        <v>2.3481100336433802E-2</v>
      </c>
    </row>
    <row r="317" spans="1:10" x14ac:dyDescent="0.25">
      <c r="A317" s="19">
        <v>146</v>
      </c>
      <c r="B317" s="19" t="s">
        <v>59</v>
      </c>
      <c r="C317" s="19" t="s">
        <v>54</v>
      </c>
      <c r="D317" s="20">
        <v>2649.82</v>
      </c>
      <c r="E317" s="21">
        <v>29.837002999999999</v>
      </c>
      <c r="F317" s="20">
        <v>32.302</v>
      </c>
      <c r="G317" s="21">
        <v>23.070088399999996</v>
      </c>
      <c r="H317" s="20">
        <v>11.26</v>
      </c>
      <c r="I317" s="21">
        <f>H317*5.31/100</f>
        <v>0.59790599999999994</v>
      </c>
      <c r="J317" s="22">
        <f>H317/505.3</f>
        <v>2.2283791806847416E-2</v>
      </c>
    </row>
    <row r="318" spans="1:10" x14ac:dyDescent="0.25">
      <c r="A318" s="19">
        <v>72</v>
      </c>
      <c r="B318" s="19" t="s">
        <v>49</v>
      </c>
      <c r="C318" s="19" t="s">
        <v>6</v>
      </c>
      <c r="D318" s="20">
        <v>1103.68</v>
      </c>
      <c r="E318" s="21">
        <v>10.237004000000001</v>
      </c>
      <c r="F318" s="20">
        <v>31.378999999999998</v>
      </c>
      <c r="G318" s="21">
        <v>22.150436099999997</v>
      </c>
      <c r="H318" s="20">
        <v>9.2750000000000004</v>
      </c>
      <c r="I318" s="21">
        <f>H318*5.31/100</f>
        <v>0.49250250000000001</v>
      </c>
      <c r="J318" s="22">
        <f>H318/505.3</f>
        <v>1.8355432416386305E-2</v>
      </c>
    </row>
    <row r="319" spans="1:10" x14ac:dyDescent="0.25">
      <c r="A319" s="19">
        <v>91</v>
      </c>
      <c r="B319" s="19" t="s">
        <v>53</v>
      </c>
      <c r="C319" s="19" t="s">
        <v>28</v>
      </c>
      <c r="D319" s="20">
        <v>6139.68</v>
      </c>
      <c r="E319" s="21">
        <v>55.132001000000002</v>
      </c>
      <c r="F319" s="20">
        <v>32.302</v>
      </c>
      <c r="G319" s="21">
        <v>23.070088399999996</v>
      </c>
      <c r="H319" s="20">
        <v>8.98</v>
      </c>
      <c r="I319" s="21">
        <f>H319*5.31/100</f>
        <v>0.47683799999999998</v>
      </c>
      <c r="J319" s="22">
        <f>H319/505.3</f>
        <v>1.777162081931526E-2</v>
      </c>
    </row>
    <row r="320" spans="1:10" x14ac:dyDescent="0.25">
      <c r="A320" s="19">
        <v>17</v>
      </c>
      <c r="B320" s="19" t="s">
        <v>2</v>
      </c>
      <c r="C320" s="19" t="s">
        <v>19</v>
      </c>
      <c r="D320" s="20">
        <v>77.62</v>
      </c>
      <c r="E320" s="21">
        <v>0.66400000000000003</v>
      </c>
      <c r="F320" s="20">
        <v>35.070999999999998</v>
      </c>
      <c r="G320" s="21">
        <v>24.269131999999995</v>
      </c>
      <c r="H320" s="20">
        <v>8.5540000000000003</v>
      </c>
      <c r="I320" s="21">
        <f>H320*5.31/100</f>
        <v>0.45421739999999999</v>
      </c>
      <c r="J320" s="22">
        <f>H320/505.3</f>
        <v>1.6928557292697408E-2</v>
      </c>
    </row>
    <row r="321" spans="1:10" x14ac:dyDescent="0.25">
      <c r="A321" s="19">
        <v>63</v>
      </c>
      <c r="B321" s="19" t="s">
        <v>47</v>
      </c>
      <c r="C321" s="19" t="s">
        <v>25</v>
      </c>
      <c r="D321" s="20">
        <v>2741.26</v>
      </c>
      <c r="E321" s="21">
        <v>22.242999000000001</v>
      </c>
      <c r="F321" s="20">
        <v>31.378999999999998</v>
      </c>
      <c r="G321" s="21">
        <v>22.150436099999997</v>
      </c>
      <c r="H321" s="20">
        <v>8.113999999999999</v>
      </c>
      <c r="I321" s="21">
        <f>H321*5.31/100</f>
        <v>0.43085339999999989</v>
      </c>
      <c r="J321" s="22">
        <f>H321/505.3</f>
        <v>1.6057787452998216E-2</v>
      </c>
    </row>
    <row r="322" spans="1:10" x14ac:dyDescent="0.25">
      <c r="A322" s="19">
        <v>62</v>
      </c>
      <c r="B322" s="19" t="s">
        <v>47</v>
      </c>
      <c r="C322" s="19" t="s">
        <v>48</v>
      </c>
      <c r="D322" s="20">
        <v>3668.13</v>
      </c>
      <c r="E322" s="21">
        <v>27.704999999999998</v>
      </c>
      <c r="F322" s="20">
        <v>32.302</v>
      </c>
      <c r="G322" s="21">
        <v>23.070088399999996</v>
      </c>
      <c r="H322" s="20">
        <v>7.5529999999999999</v>
      </c>
      <c r="I322" s="21">
        <f>H322*5.31/100</f>
        <v>0.40106429999999998</v>
      </c>
      <c r="J322" s="22">
        <f>H322/505.3</f>
        <v>1.4947555907381753E-2</v>
      </c>
    </row>
    <row r="324" spans="1:10" x14ac:dyDescent="0.25">
      <c r="F324" s="12" t="s">
        <v>108</v>
      </c>
      <c r="G324" s="13">
        <v>17.643704458706146</v>
      </c>
      <c r="H324" s="14" t="s">
        <v>109</v>
      </c>
    </row>
    <row r="325" spans="1:10" x14ac:dyDescent="0.25">
      <c r="F325" s="12"/>
      <c r="G325" s="13">
        <v>0.93688070675729629</v>
      </c>
      <c r="H325" s="14" t="s">
        <v>110</v>
      </c>
    </row>
  </sheetData>
  <autoFilter ref="A5:J5">
    <sortState ref="A6:J322">
      <sortCondition descending="1" ref="H5"/>
    </sortState>
  </autoFilter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Table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Larisa Račkauskienė</dc:creator>
  <cp:lastModifiedBy>Dmitrij Ikonikov</cp:lastModifiedBy>
  <cp:lastPrinted>2020-02-05T12:14:47Z</cp:lastPrinted>
  <dcterms:created xsi:type="dcterms:W3CDTF">2020-02-07T05:50:09Z</dcterms:created>
  <dcterms:modified xsi:type="dcterms:W3CDTF">2020-02-10T12:49:42Z</dcterms:modified>
</cp:coreProperties>
</file>